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D:\USERS\kristofo\Documents\ALFRESCO\3. Ezak\2023\VT\"/>
    </mc:Choice>
  </mc:AlternateContent>
  <xr:revisionPtr revIDLastSave="0" documentId="13_ncr:1_{4304B77E-4D37-46C3-8B10-4FE655DC635F}"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 name="SOP_VT" sheetId="2" r:id="rId2"/>
    <sheet name="CPV" sheetId="3" r:id="rId3"/>
  </sheets>
  <definedNames>
    <definedName name="_xlnm.Print_Area" localSheetId="0">'Výpočetní technika'!$B$1:$W$12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 l="1"/>
  <c r="Q7" i="1"/>
  <c r="U7" i="1" l="1"/>
  <c r="S11" i="1"/>
  <c r="R11" i="1"/>
</calcChain>
</file>

<file path=xl/sharedStrings.xml><?xml version="1.0" encoding="utf-8"?>
<sst xmlns="http://schemas.openxmlformats.org/spreadsheetml/2006/main" count="246" uniqueCount="244">
  <si>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</si>
  <si>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</si>
  <si>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</si>
  <si>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</si>
  <si>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</si>
  <si>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</si>
  <si>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</si>
  <si>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</si>
  <si>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</si>
  <si>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Žádanka</t>
  </si>
  <si>
    <t>CELKOVÁ MAXIMÁLNÍ CENA za celou VZ 
v Kč BEZ DPH</t>
  </si>
  <si>
    <t>CELKOVÁ NABÍDKOVÁ CENA v Kč bez DPH</t>
  </si>
  <si>
    <t>Pokud požaduje řešitel rozdílné (rozšiřující) obchodní podmínky, doplní je do tabulky 
(sloupec s názvem "Obchodní podmínky NAD RÁMEC STANDARDNÍCH 
obchodních podmínek")</t>
  </si>
  <si>
    <t>Počítače (PC)</t>
  </si>
  <si>
    <t>30210000-4 - Stroje na zpracování dat (technické vybavení)</t>
  </si>
  <si>
    <t>30211000-1 - Hlavní počítače</t>
  </si>
  <si>
    <t>30211100-2 - Superpočítače</t>
  </si>
  <si>
    <t xml:space="preserve">30211200-3 - Technické vybavení pro hlavní počítače </t>
  </si>
  <si>
    <t xml:space="preserve">30211300-4 - Počítačové platformy </t>
  </si>
  <si>
    <t xml:space="preserve">30211400-5 - Počítačové konfigurace </t>
  </si>
  <si>
    <t>30211500-6 - Centrální řídící jednotka a procesory</t>
  </si>
  <si>
    <t>30212000-8 - Technické vybavení pro minipočítače</t>
  </si>
  <si>
    <t xml:space="preserve">30212100-9 - Centrální řídící jednotky pro minipočítače </t>
  </si>
  <si>
    <t>30213000-5 - Osobní počítače</t>
  </si>
  <si>
    <t>30213100-6 - Přenosné počítače</t>
  </si>
  <si>
    <t xml:space="preserve">30213200-7 - Tablety (PC) </t>
  </si>
  <si>
    <t xml:space="preserve">30213300-8 - Stolní počítač </t>
  </si>
  <si>
    <t>30213400-9 - Centrální řídící jednotky pro osobní počítače</t>
  </si>
  <si>
    <t xml:space="preserve">30213500-0 - Kapesní počítače </t>
  </si>
  <si>
    <t xml:space="preserve">30214000-2 - Pracovní stanice </t>
  </si>
  <si>
    <t xml:space="preserve">30215000-9 - Mikropočítačové technické vybavení </t>
  </si>
  <si>
    <t>30215100-0 - Centrální řídící jednotky pro mikropočítače</t>
  </si>
  <si>
    <t xml:space="preserve">30216000-6 - Magnetická nebo optická čtecí zařízení </t>
  </si>
  <si>
    <t xml:space="preserve">30216100-7 - Optická čtecí zařízení </t>
  </si>
  <si>
    <t xml:space="preserve">30216110-0 - Skenery pro počítačové využití </t>
  </si>
  <si>
    <t xml:space="preserve">30216120-3 - Optická zařízení pro rozeznávání znaků </t>
  </si>
  <si>
    <t xml:space="preserve">30216130-6 - Čtecí zařízení pro čárové kódy </t>
  </si>
  <si>
    <t>30216200-8 - Čtecí zařízení pro magnetické karty</t>
  </si>
  <si>
    <t xml:space="preserve">30220000-7 - Digitální kartografická zařízení </t>
  </si>
  <si>
    <t>30230000-0 - Zařízení související s počítači</t>
  </si>
  <si>
    <t>30231000-7 - Počítačové monitory a konzoly</t>
  </si>
  <si>
    <t xml:space="preserve">30231100-8 - Počítačové terminály </t>
  </si>
  <si>
    <t>30231200-9 - Konzoly</t>
  </si>
  <si>
    <t xml:space="preserve">30231300-0 - Zobrazovací jednotky </t>
  </si>
  <si>
    <t>30231310-3 - Ploché monitory</t>
  </si>
  <si>
    <t>30231320-6 - Dotykové monitory</t>
  </si>
  <si>
    <t xml:space="preserve">30232000-4 - Periferní vybavení </t>
  </si>
  <si>
    <t xml:space="preserve">30232600-0 - Kódovače </t>
  </si>
  <si>
    <t xml:space="preserve">30232700-1 - Ústřední řídící jednotky </t>
  </si>
  <si>
    <t xml:space="preserve">30233000-1 - Archivovací a čtecí zařízení </t>
  </si>
  <si>
    <t xml:space="preserve">30233100-2 - Počítačové paměťové jednotky </t>
  </si>
  <si>
    <t xml:space="preserve">30233110-5 - Magnetické kartové paměťové jednotky </t>
  </si>
  <si>
    <t xml:space="preserve">30233120-8 - Magnetické páskové paměťové jednotky </t>
  </si>
  <si>
    <t xml:space="preserve">30233130-1 - Magnetické diskové paměťové jednotky </t>
  </si>
  <si>
    <t xml:space="preserve">30233131-8 - Disketové jednotky </t>
  </si>
  <si>
    <t xml:space="preserve">30233132-5 - Diskové jednotky </t>
  </si>
  <si>
    <t>30233140-4 - Ukládací zařízení s přímým přístupem (DASD)</t>
  </si>
  <si>
    <t>30233141-1 - Vícenásobné diskové pole nezávislých disků (RAID)</t>
  </si>
  <si>
    <t xml:space="preserve">30233150-7 - Optické diskové jednotky </t>
  </si>
  <si>
    <t xml:space="preserve">30233151-4 - Zařízení pro čtení/vypalování kompaktních disků (CD) </t>
  </si>
  <si>
    <t>30233152-1 - Zařízení pro čtení/vypalování DVD</t>
  </si>
  <si>
    <t xml:space="preserve">30233153-8 - Zařízení pro čtení/vypalování CD a DVD </t>
  </si>
  <si>
    <t xml:space="preserve">30233160-0 - Páskové jednotky </t>
  </si>
  <si>
    <t xml:space="preserve">30233161-7 - Zařízení pro manipulaci s kazetami </t>
  </si>
  <si>
    <t>30233170-3 - Karuselové jednotky</t>
  </si>
  <si>
    <t>30233180-6 - Archivační zařízení flash paměť</t>
  </si>
  <si>
    <t xml:space="preserve">30233190-9 - Řídící jednotka diskové paměti </t>
  </si>
  <si>
    <t>30233300-4 - Čtecí zařízení pro karty smart card</t>
  </si>
  <si>
    <t xml:space="preserve">30233310-7 - Čtecí zařízení na otisky prstů </t>
  </si>
  <si>
    <t xml:space="preserve">30233320-0 - Kombinovaná čtecí zařízení pro karty smart card a otisky prstů </t>
  </si>
  <si>
    <t xml:space="preserve">30234000-8 - Média pro ukládání dat </t>
  </si>
  <si>
    <t xml:space="preserve">30234100-9 - Magnetické disky </t>
  </si>
  <si>
    <t>30234200-0 - Optické disky</t>
  </si>
  <si>
    <t>30234500-3 - Paměťová archivační média</t>
  </si>
  <si>
    <t>30234600-4 - Flash paměť</t>
  </si>
  <si>
    <t xml:space="preserve">30234700-5 - Magnetické pásky </t>
  </si>
  <si>
    <t>30236000-2 - Různé počítačové vybavení</t>
  </si>
  <si>
    <t xml:space="preserve">30236100-3 - Rozšíření paměti </t>
  </si>
  <si>
    <t>30236110-6 - Paměť RAM</t>
  </si>
  <si>
    <t>30236111-3 - Dynamická paměť s přímým přístupem (DRAM)</t>
  </si>
  <si>
    <t xml:space="preserve">30236112-0 - Statická paměť s přímým přístupem (SRAM) </t>
  </si>
  <si>
    <t>30236113-7 - Synchronní dynamická paměť s přímým přístupem (SDRAM)</t>
  </si>
  <si>
    <t>30236114-4 - Dynamická paměť Rambus s přímým přístupem (RDRAM)</t>
  </si>
  <si>
    <t xml:space="preserve">30236115-1 - Synchronní grafická paměť s přímým přístupem (SGRAM) </t>
  </si>
  <si>
    <t>30236120-9 - Paměť pouze pro čtení (ROM)</t>
  </si>
  <si>
    <t xml:space="preserve">30236121-6 - Programovatelná paměť pouze pro čtení (PROM) </t>
  </si>
  <si>
    <t>30236122-3 - Vymazatelná programovatelná paměť pouze pro čtení (EPROM)</t>
  </si>
  <si>
    <t>30236123-0 - Elektronicky vymazatelná programovatelná paměť pouze pro čtení (EEPROM)</t>
  </si>
  <si>
    <t>30236200-4 - Zařízení pro zpracovávání dat</t>
  </si>
  <si>
    <t xml:space="preserve">30237000-9 - Součásti, příslušenství a doplňky pro počítače </t>
  </si>
  <si>
    <t>30237100-0 - Součásti počítačů</t>
  </si>
  <si>
    <t>30237110-3 - Síťová rozhraní</t>
  </si>
  <si>
    <t>30237120-6 - Vstupní kanály počítače</t>
  </si>
  <si>
    <t xml:space="preserve">30237121-3 - Sériové infračervené porty </t>
  </si>
  <si>
    <t xml:space="preserve">30237130-9 - Počítačové karty </t>
  </si>
  <si>
    <t xml:space="preserve">30237131-6 - Elektronické karty </t>
  </si>
  <si>
    <t>30237132-3 - Rozhraní USB (univerzální sériová sběrnice)</t>
  </si>
  <si>
    <t xml:space="preserve">30237133-0 - Adaptéry a rozhraní PCMCIA (Mezinárodní asociace pro paměťové karty osobních počítačů) </t>
  </si>
  <si>
    <t>30237134-7 - Grafické akcelerátory</t>
  </si>
  <si>
    <t>30237135-4 - Karty pro síťová rozhraní</t>
  </si>
  <si>
    <t>30237136-1 - Zvukové karty</t>
  </si>
  <si>
    <t xml:space="preserve">30237140-2 - Základní desky </t>
  </si>
  <si>
    <t xml:space="preserve">30237200-1 - Počítačová příslušenství </t>
  </si>
  <si>
    <t>30237210-4 - Ochrana proti vyzařování monitorů</t>
  </si>
  <si>
    <t xml:space="preserve">30237220-7 - Podložky pod myš </t>
  </si>
  <si>
    <t xml:space="preserve">30237230-0 - Vyrovnávací paměti </t>
  </si>
  <si>
    <t>30237253-7 - Protiprachové kryty počítačového zařízení</t>
  </si>
  <si>
    <t>30237260-9 - Rameno pro upevnění monitoru na zeď</t>
  </si>
  <si>
    <t xml:space="preserve">30237270-2 - Pouzdra na přenosné počítače </t>
  </si>
  <si>
    <t xml:space="preserve">30237280-5 - Síťové příslušenství </t>
  </si>
  <si>
    <t xml:space="preserve">30237290-8 - Podložky zápěstí ke klávesnici </t>
  </si>
  <si>
    <t>30237295-3 - Ochranné kryty klávesnice</t>
  </si>
  <si>
    <t>30237300-2 - Doplňky k počítačům</t>
  </si>
  <si>
    <t>30237320-8 - Diskety</t>
  </si>
  <si>
    <t xml:space="preserve">30237330-1 - Kazety DAT </t>
  </si>
  <si>
    <t xml:space="preserve">30237340-4 - Kazety DLT </t>
  </si>
  <si>
    <t>30237350-7 - Datové kazety</t>
  </si>
  <si>
    <t xml:space="preserve">30237360-0 - Kazety LTO </t>
  </si>
  <si>
    <t xml:space="preserve">30237370-3 - Záznamové kazety </t>
  </si>
  <si>
    <t xml:space="preserve">30237380-6 - CD-ROM </t>
  </si>
  <si>
    <t xml:space="preserve">30237400-3 - Příslušenství pro vkládání dat </t>
  </si>
  <si>
    <t xml:space="preserve">30237410-6 - Počítačová myš </t>
  </si>
  <si>
    <t>30237420-9 - Pákové ovladače</t>
  </si>
  <si>
    <t>30237430-2 - Světelná pera</t>
  </si>
  <si>
    <t>30237440-5 - Kulové ovládače</t>
  </si>
  <si>
    <t xml:space="preserve">30237450-8 - Grafické tablety </t>
  </si>
  <si>
    <t>30237460-1 - Počítačové klávesnice</t>
  </si>
  <si>
    <t xml:space="preserve">30237461-8 - Programovatelné klávesnice </t>
  </si>
  <si>
    <t>30237470-4 - Zařízení pro slepecké písmo</t>
  </si>
  <si>
    <t xml:space="preserve">30237475-9 - Elektrické senzory </t>
  </si>
  <si>
    <t xml:space="preserve">30237480-7 - Vstupní jednotky </t>
  </si>
  <si>
    <t xml:space="preserve">30238000-6 - Zařízení pro automatizaci knihoven </t>
  </si>
  <si>
    <t>31154000-0 - Nepřerušitelné zdroje energie</t>
  </si>
  <si>
    <t>32413100-2 - Síťové routery</t>
  </si>
  <si>
    <t>32420000-3 - Síťová zařízení</t>
  </si>
  <si>
    <t xml:space="preserve">32421000-0 - Síťová kabeláž </t>
  </si>
  <si>
    <t>32422000-7 - Síťové komponenty</t>
  </si>
  <si>
    <t xml:space="preserve">32423000-4 - Síťové rozbočovače </t>
  </si>
  <si>
    <t>32424000-1 - Síťová infrastruktura</t>
  </si>
  <si>
    <t>32425000-8 - Síťové operační systémy</t>
  </si>
  <si>
    <t>32426000-5 - Síťové publikační systémy</t>
  </si>
  <si>
    <t>32427000-2 - Síťové systémy</t>
  </si>
  <si>
    <t>32428000-9 - Modernizace/vylepšení sítě</t>
  </si>
  <si>
    <t xml:space="preserve">32428000-9 - Síťové upgrade </t>
  </si>
  <si>
    <t>32429000-6 - Zařízení pro telefonní sítě</t>
  </si>
  <si>
    <t>32430000-6 - Dálkové sítě (WAN)</t>
  </si>
  <si>
    <t>32441300-9 - Telematické systémy</t>
  </si>
  <si>
    <t>32442000-3 - Terminálové zařízení</t>
  </si>
  <si>
    <t>32442100-4 - Terminálové desky</t>
  </si>
  <si>
    <t>32442200-5 - Terminálové krabice</t>
  </si>
  <si>
    <t>32442300-6 - Terminálové emulátory</t>
  </si>
  <si>
    <t>32442400-7 - Terminační bloky</t>
  </si>
  <si>
    <t>32500000-8 - Telekomunikační přístroje na přenos dat</t>
  </si>
  <si>
    <t>32510000-1 - Bezdrátové telekomunikační systémy</t>
  </si>
  <si>
    <t>32520000-4 - Telekomunikační kabely a zařízení</t>
  </si>
  <si>
    <t>32521000-1 - Telekomunikační kabely</t>
  </si>
  <si>
    <t>32522000-8 - Telekomunikační zařízení</t>
  </si>
  <si>
    <t>32523000-5 - Telekomunikační prostory</t>
  </si>
  <si>
    <t>32524000-2 - Telekomunikační systém</t>
  </si>
  <si>
    <t>32540000-0 - Rozvaděče</t>
  </si>
  <si>
    <t>32541000-7 - Zařízení pro rozvaděče</t>
  </si>
  <si>
    <t>32542000-4 - Spínací panely</t>
  </si>
  <si>
    <t>32543000-1 - Telefonní rozvaděče</t>
  </si>
  <si>
    <t>32544000-8 - PABX zařízení</t>
  </si>
  <si>
    <t>32545000-5 - PABX systémy</t>
  </si>
  <si>
    <t>32546000-2 - Digitální spínací zařízení</t>
  </si>
  <si>
    <t>32546100-3 - Digitální rozvaděče</t>
  </si>
  <si>
    <t>32550000-3 - Telefonní zařízení</t>
  </si>
  <si>
    <t>32551000-0 - Telefonní kabely a příbuzné zařízení</t>
  </si>
  <si>
    <t>32551100-1 - Telefonní spojky</t>
  </si>
  <si>
    <t>32551200-2 - Telefonní ústředny</t>
  </si>
  <si>
    <t>32551300-3 - Telefonní sluchátkové sady</t>
  </si>
  <si>
    <t>32551400-4 - Telefonní sítě</t>
  </si>
  <si>
    <t>32551500-5 - Telefonní kabely</t>
  </si>
  <si>
    <t>32552000-7 - Elektrické přístroje pro drátovou telefonii nebo telegrafii</t>
  </si>
  <si>
    <t>32552100-8 - Telefonní přístroje</t>
  </si>
  <si>
    <t>32552110-1 - Bezdrátové telefony</t>
  </si>
  <si>
    <t>32552310-3 - Digitální telefonní ústředny</t>
  </si>
  <si>
    <t>32552400-1 - Audio-kmitočtové přístroje na přeměnu signálu</t>
  </si>
  <si>
    <t>32552410-4 - Modemy</t>
  </si>
  <si>
    <t>32553000-4 - Součásti elektrických telefonických nebo telegrafických přístrojů</t>
  </si>
  <si>
    <t>32560000-6 - Skleněné vlákna</t>
  </si>
  <si>
    <t>32561000-3 - Spojovací materiály pro optické vlákna</t>
  </si>
  <si>
    <t>32562000-0 - Optické kabely</t>
  </si>
  <si>
    <t>32562100-1 - Optické kabely pro přenos informací</t>
  </si>
  <si>
    <t>32562200-2 - Optické telekomunikační kabely</t>
  </si>
  <si>
    <t>32562300-3 - Optické kabely pro přenos dat</t>
  </si>
  <si>
    <t>32570000-9 - Komunikační zařízení</t>
  </si>
  <si>
    <t>32571000-6 - Komunikační infrastruktura</t>
  </si>
  <si>
    <t>32572000-3 - Komunikační kabely</t>
  </si>
  <si>
    <t>32572100-4 - Komunikační kabely s několikanásobným elektrickým vodičem</t>
  </si>
  <si>
    <t>32572200-5 - Komunikační kabely s koaxiálním vodičem</t>
  </si>
  <si>
    <t>32572300-6 - Komunikační kabely pro speciální aplikace</t>
  </si>
  <si>
    <t>32573000-0 - Komunikační řídící systém</t>
  </si>
  <si>
    <t>32580000-2 - Datová zařízení</t>
  </si>
  <si>
    <t>32581000-9 - Zařízení pro datovou komunikaci</t>
  </si>
  <si>
    <t>32581100-0 - Pro přenos dat kabelové</t>
  </si>
  <si>
    <t>32581110-3 - Zařízení pro přenos dat s několikanásobným elektrickým vodičem</t>
  </si>
  <si>
    <t>32581120-6 - Zařízení pro přenos dat kabelové s koaxiálním vodičem</t>
  </si>
  <si>
    <t>32581130-9 - Zařízení pro přenos dat pro speciální aplikace</t>
  </si>
  <si>
    <t>32581200-1 - Faxová zařízení</t>
  </si>
  <si>
    <t>32581210-4 - Příslušenství a komponenty k faxovým zařízením</t>
  </si>
  <si>
    <t>48820000-2 - Servery</t>
  </si>
  <si>
    <t xml:space="preserve">48821000-9 - Síťové servery </t>
  </si>
  <si>
    <t xml:space="preserve">48822000-6 - Počítačové servery </t>
  </si>
  <si>
    <t>48823000-3 - Souborové servery</t>
  </si>
  <si>
    <t>48824000-0 - Obsluhy tisku</t>
  </si>
  <si>
    <t>48825000-7 - Webové servery</t>
  </si>
  <si>
    <t xml:space="preserve">Název </t>
  </si>
  <si>
    <t>Měrná jednotka [MJ]</t>
  </si>
  <si>
    <t xml:space="preserve">Popis </t>
  </si>
  <si>
    <t>Fakturace</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</si>
  <si>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</si>
  <si>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</si>
  <si>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</si>
  <si>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Kontaktní osoba 
k převzetí zboží</t>
  </si>
  <si>
    <t xml:space="preserve">Místo dodání </t>
  </si>
  <si>
    <t xml:space="preserve">Maximální cena za jednotlivé položky 
 v Kč BEZ DPH </t>
  </si>
  <si>
    <t xml:space="preserve">POZNÁMKA </t>
  </si>
  <si>
    <t>CPV - výběr
VÝPOČETNÍ TECHNIKA</t>
  </si>
  <si>
    <t>ID</t>
  </si>
  <si>
    <t>Obchodní název + typ + délka záruky</t>
  </si>
  <si>
    <t>Standardní obchodní podmínky:
- prodlení Dodavatele s dodáním předmětu plnění (popř. samostatné dílčí části)  =&gt; Dodavatel je povinen zaplatit smluvní pokutu ve výši 0,5 % z celkové ceny předmětu plnění (bez DPH) za každý, byť i jen započatý den prodlení
- fakturace po dodání předmětu plnění
- splatnost faktury činí 30 kalendářních dnů ode dne jejího doručení Objednateli
- prodlení kterékoliv smluvní strany s plněním peněžitého závazku ze Smlouvy =&gt; úrok z prodlení ve výši 0,05 % z neuhrazené části peněžitého závazku za každý, byť i jen započatý den prodlení  
- záruka za předmět plnění = 24 měsíců, pokud není délka záruky stanovena  jinak
- předmět plnění bude po celou záruční dobu způsobilý k použití pro účel stanovený ve Smlouvě nebo příloze č. 2 Smlouvy (nebo účel obvyklý) a že si zachová stanovené (nebo obvyklé) vlastnosti.
- nástup Dodavatele k odstranění záruční vady ve lhůtě nejpozději do 48 hodin (lhůta běží jen v pracovních dnech) od nahlášení vady Objednatelem Kontaktní osobě Dodavatele
- ve zvláštních případech („Čisticí prostředky a hygienické potřeby“ , „Kancelářské potřeby “, „Propagační předměty") je Dodavatel po dobu záruky povinen nejpozději do 5 dnů od nahlášení vady oznámit Kontaktní osobě Objednatele způsob odstranění vady, tj. zda provede opravu nebo výměnu vadného zboží.
- prodlení Dodavatele s nástupem k odstranění záruční vady ohlášené Objednatelem  =&gt; Dodavatel je povinen zaplatit smluvní pokutu ve výši 0,5 %  z celkové ceny předmětu plnění (bez DPH)za každý, byť i jen započatý den prodlení
- Dodavatel je povinen odstranit reklamované vady nejpozději do 30 dnů od nahlášení vady, není-li mezi smluvními stranami dohodnuta jiná lhůta, popřípadě uspokojit jiný nárok Objednatele z vadného plnění
- při prodlení Dodavatele s odstraněním záruční vady v dohodnuté lhůtě =&gt; Dodavatel je povinen zaplatit smluvní pokutu ve výši 0,5 % z celkové ceny předmětu plnění (bez DPH)za každý, byť i jen započatý den prodlení</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</si>
  <si>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</si>
  <si>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</si>
  <si>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</si>
  <si>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</si>
  <si>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</si>
  <si>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Upozornění pro řešitele:</t>
  </si>
  <si>
    <t>ks</t>
  </si>
  <si>
    <r>
      <t xml:space="preserve">Já, jako osoba podílející se na přípravě technické části zadávacích podmínek této veřejné zakázky čestně prohlašuji, že mi není známa jiná osoba podílející se na přípravě technické části zadávacích podmínek, resp. mající vliv na konečnou podobu technické části zadávacích podmínek. Dále podle svého nejlepšího vědomí a svědomí prohlašuji, že jsem při přípravě technické části zadávacích podmínek nebyl(a) veden(a) zájmem získat osobní výhodu ani snížit majetkový nebo jiný prospěch zadavatele. Při přípravě technické části zadávacích podmínek nebyla ohrožena má nestrannost nebo nezávislost  a nejsem si vědom(a) žádného střetu zájmů, který by mohl mít vliv na přípravu technické části zadávacích podmínek.     
Řešitel vyplněním a odesláním tabulky bere na vědomí, že </t>
    </r>
    <r>
      <rPr>
        <b/>
        <sz val="11"/>
        <color rgb="FFFF0000"/>
        <rFont val="Calibri"/>
        <family val="2"/>
        <charset val="238"/>
        <scheme val="minor"/>
      </rPr>
      <t>za úplnost a správnost údajů v tabulce obsažených odpovídá řešitel</t>
    </r>
    <r>
      <rPr>
        <sz val="11"/>
        <color rgb="FFFF0000"/>
        <rFont val="Calibri"/>
        <family val="2"/>
        <charset val="238"/>
        <scheme val="minor"/>
      </rPr>
      <t>. V této souvislosti budiž řešitel upozorněn na ust. § 36 odst. 1 zákona č. 134/2016 Sb., o zadávání veřejných zakázek a obecná pravidla uvedená na https://nl.zcu.cz/index.php?id=18</t>
    </r>
  </si>
  <si>
    <t>Samostatná faktura</t>
  </si>
  <si>
    <t xml:space="preserve">Příloha č. 2 Kupní smlouvy - technická specifikace
Výpočetní technika (III.) 153 - 2023 </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</si>
  <si>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</si>
  <si>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</si>
  <si>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Server</t>
  </si>
  <si>
    <t xml:space="preserve">Národní plán obnovy pro oblast vysokých škol pro roky 2022–2024
Registrační číslo projektu:  NPO_ZČU_MSMT-16584/2022
Specifický cíl B: Tvorba nových progresivních studijních programů </t>
  </si>
  <si>
    <t>6734/23</t>
  </si>
  <si>
    <t>5221/0005/23</t>
  </si>
  <si>
    <t>Mgr. Jakub Pendl,
E-mail: pendl@kma.zcu.cz</t>
  </si>
  <si>
    <t>Ing. Pavel Hájek, Ph.D.,
Tel.: 37763 9208,
735 713 955,
E-mail: gorin@kgm.zcu.cz</t>
  </si>
  <si>
    <t>Technická 8, 
301 00 Plzeň, 
Fakulta aplikovaných věd - NTIS,
místnost UN 635</t>
  </si>
  <si>
    <t>Záruka min. 3 roky NBD s opravou na místě.</t>
  </si>
  <si>
    <r>
      <rPr>
        <b/>
        <u/>
        <sz val="11"/>
        <color theme="1"/>
        <rFont val="Calibri"/>
        <family val="2"/>
        <charset val="238"/>
        <scheme val="minor"/>
      </rPr>
      <t xml:space="preserve">Specifikace serveru (minimální požadovaná hodnota):
</t>
    </r>
    <r>
      <rPr>
        <sz val="11"/>
        <color theme="1"/>
        <rFont val="Calibri"/>
        <family val="2"/>
        <charset val="238"/>
        <scheme val="minor"/>
      </rPr>
      <t xml:space="preserve">
Dodaný HW musí být nový - nesmí se jednat o použité či repasované produkty, a dohledatelný na webech výrobce (stránky supportu). 
HW musí být dodán vcelku a smontovaný.
</t>
    </r>
    <r>
      <rPr>
        <b/>
        <sz val="11"/>
        <color theme="1"/>
        <rFont val="Calibri"/>
        <family val="2"/>
        <charset val="238"/>
        <scheme val="minor"/>
      </rPr>
      <t>Provedení</t>
    </r>
    <r>
      <rPr>
        <sz val="11"/>
        <color theme="1"/>
        <rFont val="Calibri"/>
        <family val="2"/>
        <charset val="238"/>
        <scheme val="minor"/>
      </rPr>
      <t xml:space="preserve">: Určené pro montáž do skříně Rack, dodání včetně výsuvných ližin.
</t>
    </r>
    <r>
      <rPr>
        <b/>
        <sz val="11"/>
        <color theme="1"/>
        <rFont val="Calibri"/>
        <family val="2"/>
        <charset val="238"/>
        <scheme val="minor"/>
      </rPr>
      <t>Prostorové nároky</t>
    </r>
    <r>
      <rPr>
        <sz val="11"/>
        <color theme="1"/>
        <rFont val="Calibri"/>
        <family val="2"/>
        <charset val="238"/>
        <scheme val="minor"/>
      </rPr>
      <t xml:space="preserve">: Max. 1U a hloubka max. 850 mm.
HW RAID řadič, podpora min. RAID 0/1/5/10/50.
Skříň nesmí být plombovaná.
</t>
    </r>
    <r>
      <rPr>
        <b/>
        <sz val="11"/>
        <color theme="1"/>
        <rFont val="Calibri"/>
        <family val="2"/>
        <charset val="238"/>
        <scheme val="minor"/>
      </rPr>
      <t>CPU:</t>
    </r>
    <r>
      <rPr>
        <sz val="11"/>
        <color theme="1"/>
        <rFont val="Calibri"/>
        <family val="2"/>
        <charset val="238"/>
        <scheme val="minor"/>
      </rPr>
      <t xml:space="preserve">
- Požadovaná architektura je x86_64 (amd64) s podporou HW virtualizace
- Min. 1 socket, CPU min. 16 jader/ 32 vláken
- L3 cache min. 64 MB
- Počet paměťových řadičů na jednom CPU min. 8
- Požadovaný výkon serveru dle výsledků testů PassMark - CPU Mark: min. hodnota 29 000 a min. hodnota single thread 1 800
</t>
    </r>
    <r>
      <rPr>
        <b/>
        <sz val="11"/>
        <color theme="1"/>
        <rFont val="Calibri"/>
        <family val="2"/>
        <charset val="238"/>
        <scheme val="minor"/>
      </rPr>
      <t xml:space="preserve">
RAM:</t>
    </r>
    <r>
      <rPr>
        <sz val="11"/>
        <color theme="1"/>
        <rFont val="Calibri"/>
        <family val="2"/>
        <charset val="238"/>
        <scheme val="minor"/>
      </rPr>
      <t xml:space="preserve">
- Min. 16 slotů pro paměťové moduly
- Možné budoucí rozšíření min. až 4096 GB (výměna stávající RAM…)
- Osazeno min. 16x 32GB DDR4 RAM 3200MHz s podporou ECC
</t>
    </r>
    <r>
      <rPr>
        <b/>
        <sz val="11"/>
        <color theme="1"/>
        <rFont val="Calibri"/>
        <family val="2"/>
        <charset val="238"/>
        <scheme val="minor"/>
      </rPr>
      <t xml:space="preserve">
HDD/SSD:</t>
    </r>
    <r>
      <rPr>
        <sz val="11"/>
        <color theme="1"/>
        <rFont val="Calibri"/>
        <family val="2"/>
        <charset val="238"/>
        <scheme val="minor"/>
      </rPr>
      <t xml:space="preserve">
- Možno osadit až 4 ks hot swap HDD o velikost 2,5“/3,5“
- Min. 4x HDD SAS (12Gb/s), min. velikost každého 2400 GB, min. 256 MB cache a 10000 RPM
- Všechny pevné disky budou umístěny v hot swap pozicích
</t>
    </r>
    <r>
      <rPr>
        <b/>
        <sz val="11"/>
        <color theme="1"/>
        <rFont val="Calibri"/>
        <family val="2"/>
        <charset val="238"/>
        <scheme val="minor"/>
      </rPr>
      <t xml:space="preserve">
Sloty, porty:</t>
    </r>
    <r>
      <rPr>
        <sz val="11"/>
        <color theme="1"/>
        <rFont val="Calibri"/>
        <family val="2"/>
        <charset val="238"/>
        <scheme val="minor"/>
      </rPr>
      <t xml:space="preserve">
- Min. 2x zadní port USB 3.2 Gen1
- Min. 1x zadní port VGA
- Min. 1x zadní port COM
- Min. 2x 1GbE Ethernet (RJ45)
- Min. 2x 10GbE SFP+ s podporou SR-IOV, 802.1Q, Jumbo Frames, IPv4, IPv6
</t>
    </r>
    <r>
      <rPr>
        <b/>
        <sz val="11"/>
        <color theme="1"/>
        <rFont val="Calibri"/>
        <family val="2"/>
        <charset val="238"/>
        <scheme val="minor"/>
      </rPr>
      <t xml:space="preserve">
Napájení:</t>
    </r>
    <r>
      <rPr>
        <sz val="11"/>
        <color theme="1"/>
        <rFont val="Calibri"/>
        <family val="2"/>
        <charset val="238"/>
        <scheme val="minor"/>
      </rPr>
      <t xml:space="preserve">
- Redundantní napájení minimálně N+1 (výpadek jednoho zdroje nezpůsobí výpadek serveru), zdroje vyměnitelné za běhu systému
- Min. 800 W každý
- Certifikace zdrojů 80 PLUS Platinum nebo vyšší
</t>
    </r>
    <r>
      <rPr>
        <b/>
        <sz val="11"/>
        <color theme="1"/>
        <rFont val="Calibri"/>
        <family val="2"/>
        <charset val="238"/>
        <scheme val="minor"/>
      </rPr>
      <t xml:space="preserve">
OS:</t>
    </r>
    <r>
      <rPr>
        <sz val="11"/>
        <color theme="1"/>
        <rFont val="Calibri"/>
        <family val="2"/>
        <charset val="238"/>
        <scheme val="minor"/>
      </rPr>
      <t xml:space="preserve">
- Trvalá licence bez časového omezení užívání Microsoft Windows Server 2022 Datacenter CZ + 5 User CAL + Remote Desktop Services 5 User CAL (EDU)
- Všechny požadované licence musí být zahrnuty v ceně
</t>
    </r>
    <r>
      <rPr>
        <b/>
        <sz val="11"/>
        <color theme="1"/>
        <rFont val="Calibri"/>
        <family val="2"/>
        <charset val="238"/>
        <scheme val="minor"/>
      </rPr>
      <t xml:space="preserve">
Vzdálená správa:</t>
    </r>
    <r>
      <rPr>
        <sz val="11"/>
        <color theme="1"/>
        <rFont val="Calibri"/>
        <family val="2"/>
        <charset val="238"/>
        <scheme val="minor"/>
      </rPr>
      <t xml:space="preserve">
- Nezávislý HW management (out-of-band)
- KVM-over-LAN s dedikovaným ethernet portem (RJ45)
- Vyžadováno vzdálené ovládání vypnutí/zapnutí/reset
</t>
    </r>
    <r>
      <rPr>
        <b/>
        <sz val="11"/>
        <color theme="1"/>
        <rFont val="Calibri"/>
        <family val="2"/>
        <charset val="238"/>
        <scheme val="minor"/>
      </rPr>
      <t xml:space="preserve">
Záruka: </t>
    </r>
    <r>
      <rPr>
        <sz val="11"/>
        <color theme="1"/>
        <rFont val="Calibri"/>
        <family val="2"/>
        <charset val="238"/>
        <scheme val="minor"/>
      </rPr>
      <t>Min. 3 roky NBD.
Možnost aktualizace SW serveru (včetně firmware) i po uplynutí záruční doby.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</si>
</sst>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i/>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b/>
      <sz val="12"/>
      <color indexed="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
      <b/>
      <u/>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s>
  <cellStyleXfs count="3">
    <xf numFmtId="0" fontId="0" fillId="0" borderId="0"/>
    <xf numFmtId="0" fontId="16" fillId="0" borderId="0"/>
    <xf numFmtId="0" fontId="7" fillId="0" borderId="0"/>
  </cellStyleXfs>
  <cellXfs count="10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12" fillId="4" borderId="1" xfId="0" applyFont="1" applyFill="1" applyBorder="1" applyAlignment="1">
      <alignment horizontal="left" vertical="center" wrapText="1"/>
    </xf>
    <xf numFmtId="0" fontId="0" fillId="0" borderId="0" xfId="0" applyAlignment="1">
      <alignment horizontal="left" vertical="center" indent="1"/>
    </xf>
    <xf numFmtId="0" fontId="13" fillId="0" borderId="0" xfId="0" applyFont="1" applyAlignment="1">
      <alignment vertical="center"/>
    </xf>
    <xf numFmtId="0" fontId="13"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4" fillId="0" borderId="0" xfId="0" applyFont="1" applyAlignment="1">
      <alignment vertical="center"/>
    </xf>
    <xf numFmtId="164" fontId="15"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5" fillId="0" borderId="0" xfId="0" applyFont="1" applyAlignment="1">
      <alignment wrapText="1"/>
    </xf>
    <xf numFmtId="0" fontId="8" fillId="0" borderId="0" xfId="0" applyFont="1"/>
    <xf numFmtId="0" fontId="21" fillId="0" borderId="6" xfId="0" applyFont="1" applyBorder="1" applyAlignment="1">
      <alignment horizontal="center" vertical="center" wrapText="1"/>
    </xf>
    <xf numFmtId="0" fontId="20" fillId="0" borderId="6" xfId="0" applyFont="1" applyBorder="1" applyAlignment="1">
      <alignment horizontal="center" vertical="center" wrapText="1"/>
    </xf>
    <xf numFmtId="0" fontId="14" fillId="0" borderId="0" xfId="0" applyFont="1" applyAlignment="1">
      <alignment horizontal="left" vertical="center" wrapTex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22" fillId="0" borderId="0" xfId="0" applyFont="1" applyAlignment="1">
      <alignment vertical="center"/>
    </xf>
    <xf numFmtId="0" fontId="8" fillId="0" borderId="0" xfId="0" applyFont="1" applyAlignment="1">
      <alignment vertical="center" wrapText="1"/>
    </xf>
    <xf numFmtId="0" fontId="8" fillId="5" borderId="4" xfId="0" applyFont="1" applyFill="1" applyBorder="1" applyAlignment="1">
      <alignment horizontal="center" vertical="center" wrapText="1"/>
    </xf>
    <xf numFmtId="49" fontId="25" fillId="0" borderId="0" xfId="0" applyNumberFormat="1" applyFont="1" applyAlignment="1">
      <alignment horizontal="left" vertical="center" wrapText="1"/>
    </xf>
    <xf numFmtId="0" fontId="2" fillId="2" borderId="15" xfId="0" applyFont="1" applyFill="1" applyBorder="1" applyAlignment="1">
      <alignment horizontal="center" vertical="center" wrapText="1"/>
    </xf>
    <xf numFmtId="0" fontId="2" fillId="2" borderId="18" xfId="0" applyFont="1" applyFill="1" applyBorder="1" applyAlignment="1">
      <alignment horizontal="center" vertical="center" wrapText="1"/>
    </xf>
    <xf numFmtId="165" fontId="0" fillId="0" borderId="14" xfId="0" applyNumberFormat="1" applyBorder="1" applyAlignment="1">
      <alignment horizontal="right" vertical="center" indent="1"/>
    </xf>
    <xf numFmtId="165" fontId="0" fillId="0" borderId="17" xfId="0" applyNumberFormat="1" applyBorder="1" applyAlignment="1">
      <alignment horizontal="right" vertical="center" indent="1"/>
    </xf>
    <xf numFmtId="0" fontId="0" fillId="0" borderId="14" xfId="0" applyBorder="1" applyAlignment="1">
      <alignment horizontal="center" vertical="center"/>
    </xf>
    <xf numFmtId="0" fontId="0" fillId="0" borderId="17" xfId="0" applyBorder="1" applyAlignment="1">
      <alignment horizontal="center" vertical="center"/>
    </xf>
    <xf numFmtId="0" fontId="5" fillId="3" borderId="14"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17" xfId="0" applyFont="1" applyFill="1" applyBorder="1" applyAlignment="1">
      <alignment horizontal="center" vertical="center"/>
    </xf>
    <xf numFmtId="0" fontId="2" fillId="6" borderId="14"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7"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0" borderId="17" xfId="0" applyNumberFormat="1" applyBorder="1" applyAlignment="1">
      <alignment horizontal="right" vertical="center" indent="1"/>
    </xf>
    <xf numFmtId="164" fontId="0" fillId="3" borderId="14" xfId="0" applyNumberFormat="1" applyFill="1" applyBorder="1" applyAlignment="1">
      <alignment horizontal="right" vertical="center" indent="1"/>
    </xf>
    <xf numFmtId="164" fontId="0" fillId="3" borderId="17" xfId="0" applyNumberFormat="1" applyFill="1" applyBorder="1" applyAlignment="1">
      <alignment horizontal="right" vertical="center" indent="1"/>
    </xf>
    <xf numFmtId="164" fontId="12" fillId="4" borderId="14" xfId="0" applyNumberFormat="1" applyFont="1" applyFill="1" applyBorder="1" applyAlignment="1">
      <alignment horizontal="right" vertical="center" wrapText="1" indent="1"/>
    </xf>
    <xf numFmtId="164" fontId="12" fillId="4" borderId="17" xfId="0" applyNumberFormat="1" applyFont="1" applyFill="1" applyBorder="1" applyAlignment="1">
      <alignment horizontal="right" vertical="center" wrapText="1" inden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22" fillId="0" borderId="0" xfId="0" applyFont="1" applyAlignment="1">
      <alignment horizontal="left" vertical="top" wrapText="1"/>
    </xf>
    <xf numFmtId="0" fontId="23" fillId="0" borderId="0" xfId="0" applyFont="1" applyAlignment="1">
      <alignment horizontal="left" vertical="top" wrapText="1"/>
    </xf>
    <xf numFmtId="0" fontId="2" fillId="6" borderId="14" xfId="0" applyFont="1" applyFill="1" applyBorder="1" applyAlignment="1">
      <alignment horizontal="left" vertical="center" wrapText="1" indent="1"/>
    </xf>
    <xf numFmtId="0" fontId="2" fillId="6" borderId="17" xfId="0" applyFont="1" applyFill="1" applyBorder="1" applyAlignment="1">
      <alignment horizontal="left" vertical="center" wrapText="1" indent="1"/>
    </xf>
    <xf numFmtId="3" fontId="0" fillId="2" borderId="13" xfId="0" applyNumberFormat="1" applyFill="1" applyBorder="1" applyAlignment="1">
      <alignment horizontal="center" vertical="center" wrapText="1"/>
    </xf>
    <xf numFmtId="3" fontId="0" fillId="2" borderId="16" xfId="0" applyNumberForma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7" xfId="0" applyFont="1" applyFill="1" applyBorder="1" applyAlignment="1">
      <alignment horizontal="center" vertical="center" wrapText="1"/>
    </xf>
    <xf numFmtId="3" fontId="0" fillId="3" borderId="14" xfId="0" applyNumberForma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0" fillId="3" borderId="17" xfId="0"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24" fillId="4" borderId="14"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8" fillId="0" borderId="0" xfId="0" applyFont="1" applyAlignment="1">
      <alignment horizontal="left"/>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10" fillId="0" borderId="12"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3" fillId="0" borderId="0" xfId="2" applyFont="1" applyAlignment="1">
      <alignment horizontal="left" vertical="center" wrapText="1"/>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228"/>
  <sheetViews>
    <sheetView tabSelected="1" zoomScaleNormal="100" workbookViewId="0">
      <selection activeCell="C5" sqref="C5"/>
    </sheetView>
  </sheetViews>
  <sheetFormatPr defaultRowHeight="15" x14ac:dyDescent="0.25"/>
  <cols>
    <col min="1" max="1" width="1.42578125" bestFit="1" customWidth="1"/>
    <col min="2" max="2" width="5.7109375" bestFit="1" customWidth="1"/>
    <col min="3" max="3" width="35.5703125" style="1" customWidth="1"/>
    <col min="4" max="4" width="12.28515625" style="2" customWidth="1"/>
    <col min="5" max="5" width="10.5703125" style="3" customWidth="1"/>
    <col min="6" max="6" width="161.85546875" style="1" customWidth="1"/>
    <col min="7" max="7" width="26.140625" style="4" bestFit="1" customWidth="1"/>
    <col min="8" max="8" width="23.42578125" style="4" customWidth="1"/>
    <col min="9" max="9" width="24.7109375" style="4" customWidth="1"/>
    <col min="10" max="10" width="16.140625" style="1" customWidth="1"/>
    <col min="11" max="11" width="61.140625" customWidth="1"/>
    <col min="12" max="12" width="31.5703125" customWidth="1"/>
    <col min="13" max="13" width="28.7109375" customWidth="1"/>
    <col min="14" max="14" width="30.7109375" customWidth="1"/>
    <col min="15" max="15" width="37.42578125" style="4" customWidth="1"/>
    <col min="16" max="16" width="28.42578125" style="4" customWidth="1"/>
    <col min="17" max="17" width="17.7109375" style="4" hidden="1" customWidth="1"/>
    <col min="18" max="18" width="21.5703125" customWidth="1"/>
    <col min="19" max="19" width="24.5703125" customWidth="1"/>
    <col min="20" max="20" width="19.85546875" customWidth="1"/>
    <col min="21" max="21" width="19.140625" customWidth="1"/>
    <col min="22" max="22" width="11.5703125" hidden="1" customWidth="1"/>
    <col min="23" max="23" width="31.42578125" style="5" customWidth="1"/>
    <col min="24" max="24" width="13" customWidth="1"/>
    <col min="25" max="25" width="20.140625" customWidth="1"/>
  </cols>
  <sheetData>
    <row r="1" spans="1:25" ht="40.9" customHeight="1" x14ac:dyDescent="0.25">
      <c r="B1" s="73" t="s">
        <v>232</v>
      </c>
      <c r="C1" s="74"/>
      <c r="D1" s="74"/>
      <c r="E1"/>
      <c r="G1" s="50" t="s">
        <v>228</v>
      </c>
      <c r="W1"/>
    </row>
    <row r="2" spans="1:25" ht="78" customHeight="1" x14ac:dyDescent="0.25">
      <c r="C2"/>
      <c r="D2" s="9"/>
      <c r="E2" s="10"/>
      <c r="G2" s="77" t="s">
        <v>230</v>
      </c>
      <c r="H2" s="78"/>
      <c r="I2" s="78"/>
      <c r="J2" s="78"/>
      <c r="K2" s="78"/>
      <c r="L2" s="78"/>
      <c r="M2" s="78"/>
      <c r="N2" s="78"/>
      <c r="O2" s="78"/>
      <c r="P2" s="1"/>
      <c r="Q2" s="1"/>
      <c r="S2" s="11"/>
      <c r="T2" s="11"/>
      <c r="V2" s="7"/>
      <c r="W2" s="8"/>
      <c r="X2" s="7"/>
      <c r="Y2" s="7"/>
    </row>
    <row r="3" spans="1:25" x14ac:dyDescent="0.25">
      <c r="B3" s="14"/>
      <c r="C3" s="12" t="s">
        <v>0</v>
      </c>
      <c r="D3" s="13"/>
      <c r="E3" s="13"/>
      <c r="F3" s="13"/>
      <c r="G3" s="78"/>
      <c r="H3" s="78"/>
      <c r="I3" s="78"/>
      <c r="J3" s="78"/>
      <c r="K3" s="78"/>
      <c r="L3" s="78"/>
      <c r="M3" s="78"/>
      <c r="N3" s="78"/>
      <c r="O3" s="78"/>
      <c r="P3" s="5"/>
      <c r="Q3" s="5"/>
      <c r="R3" s="11"/>
      <c r="S3" s="11"/>
      <c r="T3" s="11"/>
    </row>
    <row r="4" spans="1:25" ht="19.899999999999999" customHeight="1" thickBot="1" x14ac:dyDescent="0.3">
      <c r="B4" s="15"/>
      <c r="C4" s="16" t="s">
        <v>1</v>
      </c>
      <c r="D4" s="13"/>
      <c r="E4" s="13"/>
      <c r="F4" s="13"/>
      <c r="G4" s="13"/>
      <c r="H4" s="13"/>
      <c r="I4" s="11"/>
      <c r="J4" s="11"/>
      <c r="K4" s="11"/>
      <c r="L4" s="11"/>
      <c r="M4" s="11"/>
      <c r="N4" s="11"/>
      <c r="O4" s="1"/>
      <c r="P4" s="1"/>
      <c r="Q4" s="1"/>
      <c r="R4" s="11"/>
      <c r="S4" s="11"/>
      <c r="T4" s="11"/>
    </row>
    <row r="5" spans="1:25" ht="27.75" customHeight="1" thickBot="1" x14ac:dyDescent="0.3">
      <c r="B5" s="17"/>
      <c r="C5" s="18"/>
      <c r="D5" s="3"/>
      <c r="G5" s="75" t="s">
        <v>2</v>
      </c>
      <c r="H5" s="76"/>
      <c r="I5" s="1"/>
      <c r="J5"/>
      <c r="O5" s="1"/>
      <c r="P5" s="20"/>
      <c r="Q5" s="20"/>
      <c r="S5" s="19" t="s">
        <v>2</v>
      </c>
      <c r="W5" s="6"/>
    </row>
    <row r="6" spans="1:25" ht="70.5" customHeight="1" thickTop="1" thickBot="1" x14ac:dyDescent="0.3">
      <c r="B6" s="38" t="s">
        <v>3</v>
      </c>
      <c r="C6" s="39" t="s">
        <v>208</v>
      </c>
      <c r="D6" s="39" t="s">
        <v>4</v>
      </c>
      <c r="E6" s="39" t="s">
        <v>209</v>
      </c>
      <c r="F6" s="39" t="s">
        <v>210</v>
      </c>
      <c r="G6" s="45" t="s">
        <v>221</v>
      </c>
      <c r="H6" s="46" t="s">
        <v>223</v>
      </c>
      <c r="I6" s="40" t="s">
        <v>211</v>
      </c>
      <c r="J6" s="39" t="s">
        <v>212</v>
      </c>
      <c r="K6" s="39" t="s">
        <v>234</v>
      </c>
      <c r="L6" s="41" t="s">
        <v>213</v>
      </c>
      <c r="M6" s="42" t="s">
        <v>214</v>
      </c>
      <c r="N6" s="42" t="s">
        <v>215</v>
      </c>
      <c r="O6" s="41" t="s">
        <v>216</v>
      </c>
      <c r="P6" s="39" t="s">
        <v>227</v>
      </c>
      <c r="Q6" s="41" t="s">
        <v>217</v>
      </c>
      <c r="R6" s="39" t="s">
        <v>5</v>
      </c>
      <c r="S6" s="43" t="s">
        <v>6</v>
      </c>
      <c r="T6" s="49" t="s">
        <v>7</v>
      </c>
      <c r="U6" s="49" t="s">
        <v>8</v>
      </c>
      <c r="V6" s="41" t="s">
        <v>218</v>
      </c>
      <c r="W6" s="41" t="s">
        <v>219</v>
      </c>
      <c r="X6" s="41" t="s">
        <v>220</v>
      </c>
      <c r="Y6" s="44" t="s">
        <v>9</v>
      </c>
    </row>
    <row r="7" spans="1:25" ht="409.6" customHeight="1" thickTop="1" x14ac:dyDescent="0.25">
      <c r="A7" s="21"/>
      <c r="B7" s="81">
        <v>1</v>
      </c>
      <c r="C7" s="83" t="s">
        <v>235</v>
      </c>
      <c r="D7" s="85">
        <v>1</v>
      </c>
      <c r="E7" s="87" t="s">
        <v>229</v>
      </c>
      <c r="F7" s="79" t="s">
        <v>243</v>
      </c>
      <c r="G7" s="89"/>
      <c r="H7" s="91"/>
      <c r="I7" s="93" t="s">
        <v>231</v>
      </c>
      <c r="J7" s="93" t="s">
        <v>233</v>
      </c>
      <c r="K7" s="95" t="s">
        <v>236</v>
      </c>
      <c r="L7" s="97" t="s">
        <v>242</v>
      </c>
      <c r="M7" s="63" t="s">
        <v>239</v>
      </c>
      <c r="N7" s="63" t="s">
        <v>240</v>
      </c>
      <c r="O7" s="63" t="s">
        <v>241</v>
      </c>
      <c r="P7" s="65">
        <v>70</v>
      </c>
      <c r="Q7" s="67">
        <f t="shared" ref="Q7" si="0">D7*R7</f>
        <v>200000</v>
      </c>
      <c r="R7" s="69">
        <v>200000</v>
      </c>
      <c r="S7" s="71"/>
      <c r="T7" s="53">
        <f t="shared" ref="T7" si="1">D7*S7</f>
        <v>0</v>
      </c>
      <c r="U7" s="55" t="str">
        <f t="shared" ref="U7" si="2">IF(ISNUMBER(S7), IF(S7&gt;R7,"NEVYHOVUJE","VYHOVUJE")," ")</f>
        <v xml:space="preserve"> </v>
      </c>
      <c r="V7" s="59"/>
      <c r="W7" s="57" t="s">
        <v>202</v>
      </c>
      <c r="X7" s="61" t="s">
        <v>237</v>
      </c>
      <c r="Y7" s="51" t="s">
        <v>238</v>
      </c>
    </row>
    <row r="8" spans="1:25" ht="408.75" customHeight="1" thickBot="1" x14ac:dyDescent="0.3">
      <c r="A8" s="21"/>
      <c r="B8" s="82"/>
      <c r="C8" s="84"/>
      <c r="D8" s="86"/>
      <c r="E8" s="88"/>
      <c r="F8" s="80"/>
      <c r="G8" s="90"/>
      <c r="H8" s="92"/>
      <c r="I8" s="94"/>
      <c r="J8" s="94"/>
      <c r="K8" s="96"/>
      <c r="L8" s="98"/>
      <c r="M8" s="64"/>
      <c r="N8" s="64"/>
      <c r="O8" s="64"/>
      <c r="P8" s="66"/>
      <c r="Q8" s="68"/>
      <c r="R8" s="70"/>
      <c r="S8" s="72"/>
      <c r="T8" s="54"/>
      <c r="U8" s="56"/>
      <c r="V8" s="60"/>
      <c r="W8" s="58"/>
      <c r="X8" s="62"/>
      <c r="Y8" s="52"/>
    </row>
    <row r="9" spans="1:25" ht="17.45" customHeight="1" thickTop="1" thickBot="1" x14ac:dyDescent="0.3">
      <c r="C9"/>
      <c r="D9"/>
      <c r="E9"/>
      <c r="F9"/>
      <c r="G9"/>
      <c r="H9"/>
      <c r="I9"/>
      <c r="J9"/>
      <c r="O9"/>
      <c r="P9"/>
      <c r="Q9"/>
    </row>
    <row r="10" spans="1:25" ht="51.75" customHeight="1" thickTop="1" thickBot="1" x14ac:dyDescent="0.3">
      <c r="B10" s="106" t="s">
        <v>226</v>
      </c>
      <c r="C10" s="106"/>
      <c r="D10" s="106"/>
      <c r="E10" s="106"/>
      <c r="F10" s="106"/>
      <c r="G10" s="106"/>
      <c r="H10" s="48"/>
      <c r="I10" s="48"/>
      <c r="J10" s="22"/>
      <c r="K10" s="22"/>
      <c r="L10" s="6"/>
      <c r="M10" s="6"/>
      <c r="N10" s="6"/>
      <c r="O10" s="6"/>
      <c r="P10" s="23"/>
      <c r="Q10" s="23"/>
      <c r="R10" s="24" t="s">
        <v>10</v>
      </c>
      <c r="S10" s="103" t="s">
        <v>11</v>
      </c>
      <c r="T10" s="104"/>
      <c r="U10" s="105"/>
      <c r="V10" s="25"/>
      <c r="W10" s="26"/>
      <c r="X10" s="20"/>
    </row>
    <row r="11" spans="1:25" ht="50.45" customHeight="1" thickTop="1" thickBot="1" x14ac:dyDescent="0.3">
      <c r="B11" s="107" t="s">
        <v>224</v>
      </c>
      <c r="C11" s="107"/>
      <c r="D11" s="107"/>
      <c r="E11" s="107"/>
      <c r="F11" s="107"/>
      <c r="G11" s="107"/>
      <c r="H11" s="107"/>
      <c r="I11" s="27"/>
      <c r="L11" s="9"/>
      <c r="M11" s="9"/>
      <c r="N11" s="9"/>
      <c r="O11" s="9"/>
      <c r="P11" s="28"/>
      <c r="Q11" s="28"/>
      <c r="R11" s="29">
        <f>SUM(Q7:Q7)</f>
        <v>200000</v>
      </c>
      <c r="S11" s="100">
        <f>SUM(T7:T7)</f>
        <v>0</v>
      </c>
      <c r="T11" s="101"/>
      <c r="U11" s="102"/>
    </row>
    <row r="12" spans="1:25" x14ac:dyDescent="0.25">
      <c r="B12" s="99" t="s">
        <v>225</v>
      </c>
      <c r="C12" s="99"/>
      <c r="D12" s="99"/>
      <c r="E12" s="99"/>
      <c r="F12" s="99"/>
      <c r="G12" s="99"/>
      <c r="H12" s="13"/>
      <c r="I12" s="11"/>
      <c r="J12" s="11"/>
      <c r="K12" s="11"/>
      <c r="L12" s="11"/>
      <c r="M12" s="11"/>
      <c r="N12" s="11"/>
      <c r="O12" s="5"/>
      <c r="P12" s="5"/>
      <c r="Q12" s="5"/>
      <c r="R12" s="11"/>
      <c r="S12" s="11"/>
      <c r="T12" s="11"/>
    </row>
    <row r="13" spans="1:25" x14ac:dyDescent="0.25">
      <c r="B13" s="47"/>
      <c r="C13" s="47"/>
      <c r="D13" s="47"/>
      <c r="E13" s="47"/>
      <c r="F13" s="47"/>
      <c r="G13" s="13"/>
      <c r="H13" s="13"/>
      <c r="I13" s="11"/>
      <c r="J13" s="11"/>
      <c r="K13" s="11"/>
      <c r="L13" s="11"/>
      <c r="M13" s="11"/>
      <c r="N13" s="11"/>
      <c r="O13" s="5"/>
      <c r="P13" s="5"/>
      <c r="Q13" s="5"/>
      <c r="R13" s="11"/>
      <c r="S13" s="11"/>
      <c r="T13" s="11"/>
    </row>
    <row r="14" spans="1:25" x14ac:dyDescent="0.25">
      <c r="B14" s="47"/>
      <c r="C14" s="47"/>
      <c r="D14" s="47"/>
      <c r="E14" s="47"/>
      <c r="F14" s="47"/>
      <c r="G14" s="13"/>
      <c r="H14" s="13"/>
      <c r="I14" s="11"/>
      <c r="J14" s="11"/>
      <c r="K14" s="11"/>
      <c r="L14" s="11"/>
      <c r="M14" s="11"/>
      <c r="N14" s="11"/>
      <c r="O14" s="5"/>
      <c r="P14" s="5"/>
      <c r="Q14" s="5"/>
      <c r="R14" s="11"/>
      <c r="S14" s="11"/>
      <c r="T14" s="11"/>
    </row>
    <row r="15" spans="1:25" x14ac:dyDescent="0.25">
      <c r="B15" s="47"/>
      <c r="C15" s="47"/>
      <c r="D15" s="47"/>
      <c r="E15" s="47"/>
      <c r="F15" s="47"/>
      <c r="G15" s="13"/>
      <c r="H15" s="13"/>
      <c r="I15" s="11"/>
      <c r="J15" s="11"/>
      <c r="K15" s="11"/>
      <c r="L15" s="11"/>
      <c r="M15" s="11"/>
      <c r="N15" s="11"/>
      <c r="O15" s="5"/>
      <c r="P15" s="5"/>
      <c r="Q15" s="5"/>
      <c r="R15" s="11"/>
      <c r="S15" s="11"/>
      <c r="T15" s="11"/>
    </row>
    <row r="16" spans="1:25" ht="19.899999999999999" customHeight="1" x14ac:dyDescent="0.25">
      <c r="C16" s="22"/>
      <c r="D16" s="30"/>
      <c r="E16" s="22"/>
      <c r="F16" s="22"/>
      <c r="G16" s="13"/>
      <c r="H16" s="13"/>
      <c r="I16" s="11"/>
      <c r="J16" s="11"/>
      <c r="K16" s="11"/>
      <c r="L16" s="11"/>
      <c r="M16" s="11"/>
      <c r="N16" s="11"/>
      <c r="O16" s="5"/>
      <c r="P16" s="5"/>
      <c r="Q16" s="5"/>
      <c r="R16" s="11"/>
      <c r="S16" s="11"/>
      <c r="T16" s="11"/>
    </row>
    <row r="17" spans="3:20" ht="19.899999999999999" customHeight="1" x14ac:dyDescent="0.25">
      <c r="H17" s="37"/>
      <c r="I17" s="11"/>
      <c r="J17" s="11"/>
      <c r="K17" s="11"/>
      <c r="L17" s="11"/>
      <c r="M17" s="11"/>
      <c r="N17" s="11"/>
      <c r="O17" s="5"/>
      <c r="P17" s="5"/>
      <c r="Q17" s="5"/>
      <c r="R17" s="11"/>
      <c r="S17" s="11"/>
      <c r="T17" s="11"/>
    </row>
    <row r="18" spans="3:20" ht="19.899999999999999" customHeight="1" x14ac:dyDescent="0.25">
      <c r="C18" s="22"/>
      <c r="D18" s="30"/>
      <c r="E18" s="22"/>
      <c r="F18" s="22"/>
      <c r="G18" s="13"/>
      <c r="H18" s="13"/>
      <c r="I18" s="11"/>
      <c r="J18" s="11"/>
      <c r="K18" s="11"/>
      <c r="L18" s="11"/>
      <c r="M18" s="11"/>
      <c r="N18" s="11"/>
      <c r="O18" s="5"/>
      <c r="P18" s="5"/>
      <c r="Q18" s="5"/>
      <c r="R18" s="11"/>
      <c r="S18" s="11"/>
      <c r="T18" s="11"/>
    </row>
    <row r="19" spans="3:20" ht="19.899999999999999" customHeight="1" x14ac:dyDescent="0.25">
      <c r="C19" s="22"/>
      <c r="D19" s="30"/>
      <c r="E19" s="22"/>
      <c r="F19" s="22"/>
      <c r="G19" s="13"/>
      <c r="H19" s="13"/>
      <c r="I19" s="11"/>
      <c r="J19" s="11"/>
      <c r="K19" s="11"/>
      <c r="L19" s="11"/>
      <c r="M19" s="11"/>
      <c r="N19" s="11"/>
      <c r="O19" s="5"/>
      <c r="P19" s="5"/>
      <c r="Q19" s="5"/>
      <c r="R19" s="11"/>
      <c r="S19" s="11"/>
      <c r="T19" s="11"/>
    </row>
    <row r="20" spans="3:20" ht="19.899999999999999" customHeight="1" x14ac:dyDescent="0.25">
      <c r="C20" s="22"/>
      <c r="D20" s="30"/>
      <c r="E20" s="22"/>
      <c r="F20" s="22"/>
      <c r="G20" s="13"/>
      <c r="H20" s="13"/>
      <c r="I20" s="11"/>
      <c r="J20" s="11"/>
      <c r="K20" s="11"/>
      <c r="L20" s="11"/>
      <c r="M20" s="11"/>
      <c r="N20" s="11"/>
      <c r="O20" s="5"/>
      <c r="P20" s="5"/>
      <c r="Q20" s="5"/>
      <c r="R20" s="11"/>
      <c r="S20" s="11"/>
      <c r="T20" s="11"/>
    </row>
    <row r="21" spans="3:20" ht="19.899999999999999" customHeight="1" x14ac:dyDescent="0.25">
      <c r="C21" s="22"/>
      <c r="D21" s="30"/>
      <c r="E21" s="22"/>
      <c r="F21" s="22"/>
      <c r="G21" s="13"/>
      <c r="H21" s="13"/>
      <c r="I21" s="11"/>
      <c r="J21" s="11"/>
      <c r="K21" s="11"/>
      <c r="L21" s="11"/>
      <c r="M21" s="11"/>
      <c r="N21" s="11"/>
      <c r="O21" s="5"/>
      <c r="P21" s="5"/>
      <c r="Q21" s="5"/>
      <c r="R21" s="11"/>
      <c r="S21" s="11"/>
      <c r="T21" s="11"/>
    </row>
    <row r="22" spans="3:20" ht="19.899999999999999" customHeight="1" x14ac:dyDescent="0.25">
      <c r="C22" s="22"/>
      <c r="D22" s="30"/>
      <c r="E22" s="22"/>
      <c r="F22" s="22"/>
      <c r="G22" s="13"/>
      <c r="H22" s="13"/>
      <c r="I22" s="11"/>
      <c r="J22" s="11"/>
      <c r="K22" s="11"/>
      <c r="L22" s="11"/>
      <c r="M22" s="11"/>
      <c r="N22" s="11"/>
      <c r="O22" s="5"/>
      <c r="P22" s="5"/>
      <c r="Q22" s="5"/>
      <c r="R22" s="11"/>
      <c r="S22" s="11"/>
      <c r="T22" s="11"/>
    </row>
    <row r="23" spans="3:20" ht="19.899999999999999" customHeight="1" x14ac:dyDescent="0.25">
      <c r="C23" s="22"/>
      <c r="D23" s="30"/>
      <c r="E23" s="22"/>
      <c r="F23" s="22"/>
      <c r="G23" s="13"/>
      <c r="H23" s="13"/>
      <c r="I23" s="11"/>
      <c r="J23" s="11"/>
      <c r="K23" s="11"/>
      <c r="L23" s="11"/>
      <c r="M23" s="11"/>
      <c r="N23" s="11"/>
      <c r="O23" s="5"/>
      <c r="P23" s="5"/>
      <c r="Q23" s="5"/>
      <c r="R23" s="11"/>
      <c r="S23" s="11"/>
      <c r="T23" s="11"/>
    </row>
    <row r="24" spans="3:20" ht="19.899999999999999" customHeight="1" x14ac:dyDescent="0.25">
      <c r="C24" s="22"/>
      <c r="D24" s="30"/>
      <c r="E24" s="22"/>
      <c r="F24" s="22"/>
      <c r="G24" s="13"/>
      <c r="H24" s="13"/>
      <c r="I24" s="11"/>
      <c r="J24" s="11"/>
      <c r="K24" s="11"/>
      <c r="L24" s="11"/>
      <c r="M24" s="11"/>
      <c r="N24" s="11"/>
      <c r="O24" s="5"/>
      <c r="P24" s="5"/>
      <c r="Q24" s="5"/>
      <c r="R24" s="11"/>
      <c r="S24" s="11"/>
      <c r="T24" s="11"/>
    </row>
    <row r="25" spans="3:20" ht="19.899999999999999" customHeight="1" x14ac:dyDescent="0.25">
      <c r="C25" s="22"/>
      <c r="D25" s="30"/>
      <c r="E25" s="22"/>
      <c r="F25" s="22"/>
      <c r="G25" s="13"/>
      <c r="H25" s="13"/>
      <c r="I25" s="11"/>
      <c r="J25" s="11"/>
      <c r="K25" s="11"/>
      <c r="L25" s="11"/>
      <c r="M25" s="11"/>
      <c r="N25" s="11"/>
      <c r="O25" s="5"/>
      <c r="P25" s="5"/>
      <c r="Q25" s="5"/>
      <c r="R25" s="11"/>
      <c r="S25" s="11"/>
      <c r="T25" s="11"/>
    </row>
    <row r="26" spans="3:20" ht="19.899999999999999" customHeight="1" x14ac:dyDescent="0.25">
      <c r="C26" s="22"/>
      <c r="D26" s="30"/>
      <c r="E26" s="22"/>
      <c r="F26" s="22"/>
      <c r="G26" s="13"/>
      <c r="H26" s="13"/>
      <c r="I26" s="11"/>
      <c r="J26" s="11"/>
      <c r="K26" s="11"/>
      <c r="L26" s="11"/>
      <c r="M26" s="11"/>
      <c r="N26" s="11"/>
      <c r="O26" s="5"/>
      <c r="P26" s="5"/>
      <c r="Q26" s="5"/>
      <c r="R26" s="11"/>
      <c r="S26" s="11"/>
      <c r="T26" s="11"/>
    </row>
    <row r="27" spans="3:20" ht="19.899999999999999" customHeight="1" x14ac:dyDescent="0.25">
      <c r="C27" s="22"/>
      <c r="D27" s="30"/>
      <c r="E27" s="22"/>
      <c r="F27" s="22"/>
      <c r="G27" s="13"/>
      <c r="H27" s="13"/>
      <c r="I27" s="11"/>
      <c r="J27" s="11"/>
      <c r="K27" s="11"/>
      <c r="L27" s="11"/>
      <c r="M27" s="11"/>
      <c r="N27" s="11"/>
      <c r="O27" s="5"/>
      <c r="P27" s="5"/>
      <c r="Q27" s="5"/>
      <c r="R27" s="11"/>
      <c r="S27" s="11"/>
      <c r="T27" s="11"/>
    </row>
    <row r="28" spans="3:20" ht="19.899999999999999" customHeight="1" x14ac:dyDescent="0.25">
      <c r="C28" s="22"/>
      <c r="D28" s="30"/>
      <c r="E28" s="22"/>
      <c r="F28" s="22"/>
      <c r="G28" s="13"/>
      <c r="H28" s="13"/>
      <c r="I28" s="11"/>
      <c r="J28" s="11"/>
      <c r="K28" s="11"/>
      <c r="L28" s="11"/>
      <c r="M28" s="11"/>
      <c r="N28" s="11"/>
      <c r="O28" s="5"/>
      <c r="P28" s="5"/>
      <c r="Q28" s="5"/>
      <c r="R28" s="11"/>
      <c r="S28" s="11"/>
      <c r="T28" s="11"/>
    </row>
    <row r="29" spans="3:20" ht="19.899999999999999" customHeight="1" x14ac:dyDescent="0.25">
      <c r="C29" s="22"/>
      <c r="D29" s="30"/>
      <c r="E29" s="22"/>
      <c r="F29" s="22"/>
      <c r="G29" s="13"/>
      <c r="H29" s="13"/>
      <c r="I29" s="11"/>
      <c r="J29" s="11"/>
      <c r="K29" s="11"/>
      <c r="L29" s="11"/>
      <c r="M29" s="11"/>
      <c r="N29" s="11"/>
      <c r="O29" s="5"/>
      <c r="P29" s="5"/>
      <c r="Q29" s="5"/>
      <c r="R29" s="11"/>
      <c r="S29" s="11"/>
      <c r="T29" s="11"/>
    </row>
    <row r="30" spans="3:20" ht="19.899999999999999" customHeight="1" x14ac:dyDescent="0.25">
      <c r="C30" s="22"/>
      <c r="D30" s="30"/>
      <c r="E30" s="22"/>
      <c r="F30" s="22"/>
      <c r="G30" s="13"/>
      <c r="H30" s="13"/>
      <c r="I30" s="11"/>
      <c r="J30" s="11"/>
      <c r="K30" s="11"/>
      <c r="L30" s="11"/>
      <c r="M30" s="11"/>
      <c r="N30" s="11"/>
      <c r="O30" s="5"/>
      <c r="P30" s="5"/>
      <c r="Q30" s="5"/>
      <c r="R30" s="11"/>
      <c r="S30" s="11"/>
      <c r="T30" s="11"/>
    </row>
    <row r="31" spans="3:20" ht="19.899999999999999" customHeight="1" x14ac:dyDescent="0.25">
      <c r="C31" s="22"/>
      <c r="D31" s="30"/>
      <c r="E31" s="22"/>
      <c r="F31" s="22"/>
      <c r="G31" s="13"/>
      <c r="H31" s="13"/>
      <c r="I31" s="11"/>
      <c r="J31" s="11"/>
      <c r="K31" s="11"/>
      <c r="L31" s="11"/>
      <c r="M31" s="11"/>
      <c r="N31" s="11"/>
      <c r="O31" s="5"/>
      <c r="P31" s="5"/>
      <c r="Q31" s="5"/>
      <c r="R31" s="11"/>
      <c r="S31" s="11"/>
      <c r="T31" s="11"/>
    </row>
    <row r="32" spans="3:20" ht="19.899999999999999" customHeight="1" x14ac:dyDescent="0.25">
      <c r="C32" s="22"/>
      <c r="D32" s="30"/>
      <c r="E32" s="22"/>
      <c r="F32" s="22"/>
      <c r="G32" s="13"/>
      <c r="H32" s="13"/>
      <c r="I32" s="11"/>
      <c r="J32" s="11"/>
      <c r="K32" s="11"/>
      <c r="L32" s="11"/>
      <c r="M32" s="11"/>
      <c r="N32" s="11"/>
      <c r="O32" s="5"/>
      <c r="P32" s="5"/>
      <c r="Q32" s="5"/>
      <c r="R32" s="11"/>
      <c r="S32" s="11"/>
      <c r="T32" s="11"/>
    </row>
    <row r="33" spans="3:20" ht="19.899999999999999" customHeight="1" x14ac:dyDescent="0.25">
      <c r="C33" s="22"/>
      <c r="D33" s="30"/>
      <c r="E33" s="22"/>
      <c r="F33" s="22"/>
      <c r="G33" s="13"/>
      <c r="H33" s="13"/>
      <c r="I33" s="11"/>
      <c r="J33" s="11"/>
      <c r="K33" s="11"/>
      <c r="L33" s="11"/>
      <c r="M33" s="11"/>
      <c r="N33" s="11"/>
      <c r="O33" s="5"/>
      <c r="P33" s="5"/>
      <c r="Q33" s="5"/>
      <c r="R33" s="11"/>
      <c r="S33" s="11"/>
      <c r="T33" s="11"/>
    </row>
    <row r="34" spans="3:20" ht="19.899999999999999" customHeight="1" x14ac:dyDescent="0.25">
      <c r="C34" s="22"/>
      <c r="D34" s="30"/>
      <c r="E34" s="22"/>
      <c r="F34" s="22"/>
      <c r="G34" s="13"/>
      <c r="H34" s="13"/>
      <c r="I34" s="11"/>
      <c r="J34" s="11"/>
      <c r="K34" s="11"/>
      <c r="L34" s="11"/>
      <c r="M34" s="11"/>
      <c r="N34" s="11"/>
      <c r="O34" s="5"/>
      <c r="P34" s="5"/>
      <c r="Q34" s="5"/>
      <c r="R34" s="11"/>
      <c r="S34" s="11"/>
      <c r="T34" s="11"/>
    </row>
    <row r="35" spans="3:20" ht="19.899999999999999" customHeight="1" x14ac:dyDescent="0.25">
      <c r="C35" s="22"/>
      <c r="D35" s="30"/>
      <c r="E35" s="22"/>
      <c r="F35" s="22"/>
      <c r="G35" s="13"/>
      <c r="H35" s="13"/>
      <c r="I35" s="11"/>
      <c r="J35" s="11"/>
      <c r="K35" s="11"/>
      <c r="L35" s="11"/>
      <c r="M35" s="11"/>
      <c r="N35" s="11"/>
      <c r="O35" s="5"/>
      <c r="P35" s="5"/>
      <c r="Q35" s="5"/>
      <c r="R35" s="11"/>
      <c r="S35" s="11"/>
      <c r="T35" s="11"/>
    </row>
    <row r="36" spans="3:20" ht="19.899999999999999" customHeight="1" x14ac:dyDescent="0.25">
      <c r="C36" s="22"/>
      <c r="D36" s="30"/>
      <c r="E36" s="22"/>
      <c r="F36" s="22"/>
      <c r="G36" s="13"/>
      <c r="H36" s="13"/>
      <c r="I36" s="11"/>
      <c r="J36" s="11"/>
      <c r="K36" s="11"/>
      <c r="L36" s="11"/>
      <c r="M36" s="11"/>
      <c r="N36" s="11"/>
      <c r="O36" s="5"/>
      <c r="P36" s="5"/>
      <c r="Q36" s="5"/>
      <c r="R36" s="11"/>
      <c r="S36" s="11"/>
      <c r="T36" s="11"/>
    </row>
    <row r="37" spans="3:20" ht="19.899999999999999" customHeight="1" x14ac:dyDescent="0.25">
      <c r="C37" s="22"/>
      <c r="D37" s="30"/>
      <c r="E37" s="22"/>
      <c r="F37" s="22"/>
      <c r="G37" s="13"/>
      <c r="H37" s="13"/>
      <c r="I37" s="11"/>
      <c r="J37" s="11"/>
      <c r="K37" s="11"/>
      <c r="L37" s="11"/>
      <c r="M37" s="11"/>
      <c r="N37" s="11"/>
      <c r="O37" s="5"/>
      <c r="P37" s="5"/>
      <c r="Q37" s="5"/>
      <c r="R37" s="11"/>
      <c r="S37" s="11"/>
      <c r="T37" s="11"/>
    </row>
    <row r="38" spans="3:20" ht="19.899999999999999" customHeight="1" x14ac:dyDescent="0.25">
      <c r="C38" s="22"/>
      <c r="D38" s="30"/>
      <c r="E38" s="22"/>
      <c r="F38" s="22"/>
      <c r="G38" s="13"/>
      <c r="H38" s="13"/>
      <c r="I38" s="11"/>
      <c r="J38" s="11"/>
      <c r="K38" s="11"/>
      <c r="L38" s="11"/>
      <c r="M38" s="11"/>
      <c r="N38" s="11"/>
      <c r="O38" s="5"/>
      <c r="P38" s="5"/>
      <c r="Q38" s="5"/>
      <c r="R38" s="11"/>
      <c r="S38" s="11"/>
      <c r="T38" s="11"/>
    </row>
    <row r="39" spans="3:20" ht="19.899999999999999" customHeight="1" x14ac:dyDescent="0.25">
      <c r="C39" s="22"/>
      <c r="D39" s="30"/>
      <c r="E39" s="22"/>
      <c r="F39" s="22"/>
      <c r="G39" s="13"/>
      <c r="H39" s="13"/>
      <c r="I39" s="11"/>
      <c r="J39" s="11"/>
      <c r="K39" s="11"/>
      <c r="L39" s="11"/>
      <c r="M39" s="11"/>
      <c r="N39" s="11"/>
      <c r="O39" s="5"/>
      <c r="P39" s="5"/>
      <c r="Q39" s="5"/>
      <c r="R39" s="11"/>
      <c r="S39" s="11"/>
      <c r="T39" s="11"/>
    </row>
    <row r="40" spans="3:20" ht="19.899999999999999" customHeight="1" x14ac:dyDescent="0.25">
      <c r="C40" s="22"/>
      <c r="D40" s="30"/>
      <c r="E40" s="22"/>
      <c r="F40" s="22"/>
      <c r="G40" s="13"/>
      <c r="H40" s="13"/>
      <c r="I40" s="11"/>
      <c r="J40" s="11"/>
      <c r="K40" s="11"/>
      <c r="L40" s="11"/>
      <c r="M40" s="11"/>
      <c r="N40" s="11"/>
      <c r="O40" s="5"/>
      <c r="P40" s="5"/>
      <c r="Q40" s="5"/>
      <c r="R40" s="11"/>
      <c r="S40" s="11"/>
      <c r="T40" s="11"/>
    </row>
    <row r="41" spans="3:20" ht="19.899999999999999" customHeight="1" x14ac:dyDescent="0.25">
      <c r="C41" s="22"/>
      <c r="D41" s="30"/>
      <c r="E41" s="22"/>
      <c r="F41" s="22"/>
      <c r="G41" s="13"/>
      <c r="H41" s="13"/>
      <c r="I41" s="11"/>
      <c r="J41" s="11"/>
      <c r="K41" s="11"/>
      <c r="L41" s="11"/>
      <c r="M41" s="11"/>
      <c r="N41" s="11"/>
      <c r="O41" s="5"/>
      <c r="P41" s="5"/>
      <c r="Q41" s="5"/>
      <c r="R41" s="11"/>
      <c r="S41" s="11"/>
      <c r="T41" s="11"/>
    </row>
    <row r="42" spans="3:20" ht="19.899999999999999" customHeight="1" x14ac:dyDescent="0.25">
      <c r="C42" s="22"/>
      <c r="D42" s="30"/>
      <c r="E42" s="22"/>
      <c r="F42" s="22"/>
      <c r="G42" s="13"/>
      <c r="H42" s="13"/>
      <c r="I42" s="11"/>
      <c r="J42" s="11"/>
      <c r="K42" s="11"/>
      <c r="L42" s="11"/>
      <c r="M42" s="11"/>
      <c r="N42" s="11"/>
      <c r="O42" s="5"/>
      <c r="P42" s="5"/>
      <c r="Q42" s="5"/>
      <c r="R42" s="11"/>
      <c r="S42" s="11"/>
      <c r="T42" s="11"/>
    </row>
    <row r="43" spans="3:20" ht="19.899999999999999" customHeight="1" x14ac:dyDescent="0.25">
      <c r="C43" s="22"/>
      <c r="D43" s="30"/>
      <c r="E43" s="22"/>
      <c r="F43" s="22"/>
      <c r="G43" s="13"/>
      <c r="H43" s="13"/>
      <c r="I43" s="11"/>
      <c r="J43" s="11"/>
      <c r="K43" s="11"/>
      <c r="L43" s="11"/>
      <c r="M43" s="11"/>
      <c r="N43" s="11"/>
      <c r="O43" s="5"/>
      <c r="P43" s="5"/>
      <c r="Q43" s="5"/>
      <c r="R43" s="11"/>
      <c r="S43" s="11"/>
      <c r="T43" s="11"/>
    </row>
    <row r="44" spans="3:20" ht="19.899999999999999" customHeight="1" x14ac:dyDescent="0.25">
      <c r="C44" s="22"/>
      <c r="D44" s="30"/>
      <c r="E44" s="22"/>
      <c r="F44" s="22"/>
      <c r="G44" s="13"/>
      <c r="H44" s="13"/>
      <c r="I44" s="11"/>
      <c r="J44" s="11"/>
      <c r="K44" s="11"/>
      <c r="L44" s="11"/>
      <c r="M44" s="11"/>
      <c r="N44" s="11"/>
      <c r="O44" s="5"/>
      <c r="P44" s="5"/>
      <c r="Q44" s="5"/>
      <c r="R44" s="11"/>
      <c r="S44" s="11"/>
      <c r="T44" s="11"/>
    </row>
    <row r="45" spans="3:20" ht="19.899999999999999" customHeight="1" x14ac:dyDescent="0.25">
      <c r="C45" s="22"/>
      <c r="D45" s="30"/>
      <c r="E45" s="22"/>
      <c r="F45" s="22"/>
      <c r="G45" s="13"/>
      <c r="H45" s="13"/>
      <c r="I45" s="11"/>
      <c r="J45" s="11"/>
      <c r="K45" s="11"/>
      <c r="L45" s="11"/>
      <c r="M45" s="11"/>
      <c r="N45" s="11"/>
      <c r="O45" s="5"/>
      <c r="P45" s="5"/>
      <c r="Q45" s="5"/>
      <c r="R45" s="11"/>
      <c r="S45" s="11"/>
      <c r="T45" s="11"/>
    </row>
    <row r="46" spans="3:20" ht="19.899999999999999" customHeight="1" x14ac:dyDescent="0.25">
      <c r="C46" s="22"/>
      <c r="D46" s="30"/>
      <c r="E46" s="22"/>
      <c r="F46" s="22"/>
      <c r="G46" s="13"/>
      <c r="H46" s="13"/>
      <c r="I46" s="11"/>
      <c r="J46" s="11"/>
      <c r="K46" s="11"/>
      <c r="L46" s="11"/>
      <c r="M46" s="11"/>
      <c r="N46" s="11"/>
      <c r="O46" s="5"/>
      <c r="P46" s="5"/>
      <c r="Q46" s="5"/>
      <c r="R46" s="11"/>
      <c r="S46" s="11"/>
      <c r="T46" s="11"/>
    </row>
    <row r="47" spans="3:20" ht="19.899999999999999" customHeight="1" x14ac:dyDescent="0.25">
      <c r="C47" s="22"/>
      <c r="D47" s="30"/>
      <c r="E47" s="22"/>
      <c r="F47" s="22"/>
      <c r="G47" s="13"/>
      <c r="H47" s="13"/>
      <c r="I47" s="11"/>
      <c r="J47" s="11"/>
      <c r="K47" s="11"/>
      <c r="L47" s="11"/>
      <c r="M47" s="11"/>
      <c r="N47" s="11"/>
      <c r="O47" s="5"/>
      <c r="P47" s="5"/>
      <c r="Q47" s="5"/>
      <c r="R47" s="11"/>
      <c r="S47" s="11"/>
      <c r="T47" s="11"/>
    </row>
    <row r="48" spans="3:20" ht="19.899999999999999" customHeight="1" x14ac:dyDescent="0.25">
      <c r="C48" s="22"/>
      <c r="D48" s="30"/>
      <c r="E48" s="22"/>
      <c r="F48" s="22"/>
      <c r="G48" s="13"/>
      <c r="H48" s="13"/>
      <c r="I48" s="11"/>
      <c r="J48" s="11"/>
      <c r="K48" s="11"/>
      <c r="L48" s="11"/>
      <c r="M48" s="11"/>
      <c r="N48" s="11"/>
      <c r="O48" s="5"/>
      <c r="P48" s="5"/>
      <c r="Q48" s="5"/>
      <c r="R48" s="11"/>
      <c r="S48" s="11"/>
      <c r="T48" s="11"/>
    </row>
    <row r="49" spans="3:20" ht="19.899999999999999" customHeight="1" x14ac:dyDescent="0.25">
      <c r="C49" s="22"/>
      <c r="D49" s="30"/>
      <c r="E49" s="22"/>
      <c r="F49" s="22"/>
      <c r="G49" s="13"/>
      <c r="H49" s="13"/>
      <c r="I49" s="11"/>
      <c r="J49" s="11"/>
      <c r="K49" s="11"/>
      <c r="L49" s="11"/>
      <c r="M49" s="11"/>
      <c r="N49" s="11"/>
      <c r="O49" s="5"/>
      <c r="P49" s="5"/>
      <c r="Q49" s="5"/>
      <c r="R49" s="11"/>
      <c r="S49" s="11"/>
      <c r="T49" s="11"/>
    </row>
    <row r="50" spans="3:20" ht="19.899999999999999" customHeight="1" x14ac:dyDescent="0.25">
      <c r="C50" s="22"/>
      <c r="D50" s="30"/>
      <c r="E50" s="22"/>
      <c r="F50" s="22"/>
      <c r="G50" s="13"/>
      <c r="H50" s="13"/>
      <c r="I50" s="11"/>
      <c r="J50" s="11"/>
      <c r="K50" s="11"/>
      <c r="L50" s="11"/>
      <c r="M50" s="11"/>
      <c r="N50" s="11"/>
      <c r="O50" s="5"/>
      <c r="P50" s="5"/>
      <c r="Q50" s="5"/>
      <c r="R50" s="11"/>
      <c r="S50" s="11"/>
      <c r="T50" s="11"/>
    </row>
    <row r="51" spans="3:20" ht="19.899999999999999" customHeight="1" x14ac:dyDescent="0.25">
      <c r="C51" s="22"/>
      <c r="D51" s="30"/>
      <c r="E51" s="22"/>
      <c r="F51" s="22"/>
      <c r="G51" s="13"/>
      <c r="H51" s="13"/>
      <c r="I51" s="11"/>
      <c r="J51" s="11"/>
      <c r="K51" s="11"/>
      <c r="L51" s="11"/>
      <c r="M51" s="11"/>
      <c r="N51" s="11"/>
      <c r="O51" s="5"/>
      <c r="P51" s="5"/>
      <c r="Q51" s="5"/>
      <c r="R51" s="11"/>
      <c r="S51" s="11"/>
      <c r="T51" s="11"/>
    </row>
    <row r="52" spans="3:20" ht="19.899999999999999" customHeight="1" x14ac:dyDescent="0.25">
      <c r="C52" s="22"/>
      <c r="D52" s="30"/>
      <c r="E52" s="22"/>
      <c r="F52" s="22"/>
      <c r="G52" s="13"/>
      <c r="H52" s="13"/>
      <c r="I52" s="11"/>
      <c r="J52" s="11"/>
      <c r="K52" s="11"/>
      <c r="L52" s="11"/>
      <c r="M52" s="11"/>
      <c r="N52" s="11"/>
      <c r="O52" s="5"/>
      <c r="P52" s="5"/>
      <c r="Q52" s="5"/>
      <c r="R52" s="11"/>
      <c r="S52" s="11"/>
      <c r="T52" s="11"/>
    </row>
    <row r="53" spans="3:20" ht="19.899999999999999" customHeight="1" x14ac:dyDescent="0.25">
      <c r="C53" s="22"/>
      <c r="D53" s="30"/>
      <c r="E53" s="22"/>
      <c r="F53" s="22"/>
      <c r="G53" s="13"/>
      <c r="H53" s="13"/>
      <c r="I53" s="11"/>
      <c r="J53" s="11"/>
      <c r="K53" s="11"/>
      <c r="L53" s="11"/>
      <c r="M53" s="11"/>
      <c r="N53" s="11"/>
      <c r="O53" s="5"/>
      <c r="P53" s="5"/>
      <c r="Q53" s="5"/>
      <c r="R53" s="11"/>
      <c r="S53" s="11"/>
      <c r="T53" s="11"/>
    </row>
    <row r="54" spans="3:20" ht="19.899999999999999" customHeight="1" x14ac:dyDescent="0.25">
      <c r="C54" s="22"/>
      <c r="D54" s="30"/>
      <c r="E54" s="22"/>
      <c r="F54" s="22"/>
      <c r="G54" s="13"/>
      <c r="H54" s="13"/>
      <c r="I54" s="11"/>
      <c r="J54" s="11"/>
      <c r="K54" s="11"/>
      <c r="L54" s="11"/>
      <c r="M54" s="11"/>
      <c r="N54" s="11"/>
      <c r="O54" s="5"/>
      <c r="P54" s="5"/>
      <c r="Q54" s="5"/>
      <c r="R54" s="11"/>
      <c r="S54" s="11"/>
      <c r="T54" s="11"/>
    </row>
    <row r="55" spans="3:20" ht="19.899999999999999" customHeight="1" x14ac:dyDescent="0.25">
      <c r="C55" s="22"/>
      <c r="D55" s="30"/>
      <c r="E55" s="22"/>
      <c r="F55" s="22"/>
      <c r="G55" s="13"/>
      <c r="H55" s="13"/>
      <c r="I55" s="11"/>
      <c r="J55" s="11"/>
      <c r="K55" s="11"/>
      <c r="L55" s="11"/>
      <c r="M55" s="11"/>
      <c r="N55" s="11"/>
      <c r="O55" s="5"/>
      <c r="P55" s="5"/>
      <c r="Q55" s="5"/>
      <c r="R55" s="11"/>
      <c r="S55" s="11"/>
      <c r="T55" s="11"/>
    </row>
    <row r="56" spans="3:20" ht="19.899999999999999" customHeight="1" x14ac:dyDescent="0.25">
      <c r="C56" s="22"/>
      <c r="D56" s="30"/>
      <c r="E56" s="22"/>
      <c r="F56" s="22"/>
      <c r="G56" s="13"/>
      <c r="H56" s="13"/>
      <c r="I56" s="11"/>
      <c r="J56" s="11"/>
      <c r="K56" s="11"/>
      <c r="L56" s="11"/>
      <c r="M56" s="11"/>
      <c r="N56" s="11"/>
      <c r="O56" s="5"/>
      <c r="P56" s="5"/>
      <c r="Q56" s="5"/>
      <c r="R56" s="11"/>
      <c r="S56" s="11"/>
      <c r="T56" s="11"/>
    </row>
    <row r="57" spans="3:20" ht="19.899999999999999" customHeight="1" x14ac:dyDescent="0.25">
      <c r="C57" s="22"/>
      <c r="D57" s="30"/>
      <c r="E57" s="22"/>
      <c r="F57" s="22"/>
      <c r="G57" s="13"/>
      <c r="H57" s="13"/>
      <c r="I57" s="11"/>
      <c r="J57" s="11"/>
      <c r="K57" s="11"/>
      <c r="L57" s="11"/>
      <c r="M57" s="11"/>
      <c r="N57" s="11"/>
      <c r="O57" s="5"/>
      <c r="P57" s="5"/>
      <c r="Q57" s="5"/>
      <c r="R57" s="11"/>
      <c r="S57" s="11"/>
      <c r="T57" s="11"/>
    </row>
    <row r="58" spans="3:20" ht="19.899999999999999" customHeight="1" x14ac:dyDescent="0.25">
      <c r="C58" s="22"/>
      <c r="D58" s="30"/>
      <c r="E58" s="22"/>
      <c r="F58" s="22"/>
      <c r="G58" s="13"/>
      <c r="H58" s="13"/>
      <c r="I58" s="11"/>
      <c r="J58" s="11"/>
      <c r="K58" s="11"/>
      <c r="L58" s="11"/>
      <c r="M58" s="11"/>
      <c r="N58" s="11"/>
      <c r="O58" s="5"/>
      <c r="P58" s="5"/>
      <c r="Q58" s="5"/>
      <c r="R58" s="11"/>
      <c r="S58" s="11"/>
      <c r="T58" s="11"/>
    </row>
    <row r="59" spans="3:20" ht="19.899999999999999" customHeight="1" x14ac:dyDescent="0.25">
      <c r="C59" s="22"/>
      <c r="D59" s="30"/>
      <c r="E59" s="22"/>
      <c r="F59" s="22"/>
      <c r="G59" s="13"/>
      <c r="H59" s="13"/>
      <c r="I59" s="11"/>
      <c r="J59" s="11"/>
      <c r="K59" s="11"/>
      <c r="L59" s="11"/>
      <c r="M59" s="11"/>
      <c r="N59" s="11"/>
      <c r="O59" s="5"/>
      <c r="P59" s="5"/>
      <c r="Q59" s="5"/>
      <c r="R59" s="11"/>
      <c r="S59" s="11"/>
      <c r="T59" s="11"/>
    </row>
    <row r="60" spans="3:20" ht="19.899999999999999" customHeight="1" x14ac:dyDescent="0.25">
      <c r="C60" s="22"/>
      <c r="D60" s="30"/>
      <c r="E60" s="22"/>
      <c r="F60" s="22"/>
      <c r="G60" s="13"/>
      <c r="H60" s="13"/>
      <c r="I60" s="11"/>
      <c r="J60" s="11"/>
      <c r="K60" s="11"/>
      <c r="L60" s="11"/>
      <c r="M60" s="11"/>
      <c r="N60" s="11"/>
      <c r="O60" s="5"/>
      <c r="P60" s="5"/>
      <c r="Q60" s="5"/>
      <c r="R60" s="11"/>
      <c r="S60" s="11"/>
      <c r="T60" s="11"/>
    </row>
    <row r="61" spans="3:20" ht="19.899999999999999" customHeight="1" x14ac:dyDescent="0.25">
      <c r="C61" s="22"/>
      <c r="D61" s="30"/>
      <c r="E61" s="22"/>
      <c r="F61" s="22"/>
      <c r="G61" s="13"/>
      <c r="H61" s="13"/>
      <c r="I61" s="11"/>
      <c r="J61" s="11"/>
      <c r="K61" s="11"/>
      <c r="L61" s="11"/>
      <c r="M61" s="11"/>
      <c r="N61" s="11"/>
      <c r="O61" s="5"/>
      <c r="P61" s="5"/>
      <c r="Q61" s="5"/>
      <c r="R61" s="11"/>
      <c r="S61" s="11"/>
      <c r="T61" s="11"/>
    </row>
    <row r="62" spans="3:20" ht="19.899999999999999" customHeight="1" x14ac:dyDescent="0.25">
      <c r="C62" s="22"/>
      <c r="D62" s="30"/>
      <c r="E62" s="22"/>
      <c r="F62" s="22"/>
      <c r="G62" s="13"/>
      <c r="H62" s="13"/>
      <c r="I62" s="11"/>
      <c r="J62" s="11"/>
      <c r="K62" s="11"/>
      <c r="L62" s="11"/>
      <c r="M62" s="11"/>
      <c r="N62" s="11"/>
      <c r="O62" s="5"/>
      <c r="P62" s="5"/>
      <c r="Q62" s="5"/>
      <c r="R62" s="11"/>
      <c r="S62" s="11"/>
      <c r="T62" s="11"/>
    </row>
    <row r="63" spans="3:20" ht="19.899999999999999" customHeight="1" x14ac:dyDescent="0.25">
      <c r="C63" s="22"/>
      <c r="D63" s="30"/>
      <c r="E63" s="22"/>
      <c r="F63" s="22"/>
      <c r="G63" s="13"/>
      <c r="H63" s="13"/>
      <c r="I63" s="11"/>
      <c r="J63" s="11"/>
      <c r="K63" s="11"/>
      <c r="L63" s="11"/>
      <c r="M63" s="11"/>
      <c r="N63" s="11"/>
      <c r="O63" s="5"/>
      <c r="P63" s="5"/>
      <c r="Q63" s="5"/>
      <c r="R63" s="11"/>
      <c r="S63" s="11"/>
      <c r="T63" s="11"/>
    </row>
    <row r="64" spans="3:20" ht="19.899999999999999" customHeight="1" x14ac:dyDescent="0.25">
      <c r="C64" s="22"/>
      <c r="D64" s="30"/>
      <c r="E64" s="22"/>
      <c r="F64" s="22"/>
      <c r="G64" s="13"/>
      <c r="H64" s="13"/>
      <c r="I64" s="11"/>
      <c r="J64" s="11"/>
      <c r="K64" s="11"/>
      <c r="L64" s="11"/>
      <c r="M64" s="11"/>
      <c r="N64" s="11"/>
      <c r="O64" s="5"/>
      <c r="P64" s="5"/>
      <c r="Q64" s="5"/>
      <c r="R64" s="11"/>
      <c r="S64" s="11"/>
      <c r="T64" s="11"/>
    </row>
    <row r="65" spans="3:20" ht="19.899999999999999" customHeight="1" x14ac:dyDescent="0.25">
      <c r="C65" s="22"/>
      <c r="D65" s="30"/>
      <c r="E65" s="22"/>
      <c r="F65" s="22"/>
      <c r="G65" s="13"/>
      <c r="H65" s="13"/>
      <c r="I65" s="11"/>
      <c r="J65" s="11"/>
      <c r="K65" s="11"/>
      <c r="L65" s="11"/>
      <c r="M65" s="11"/>
      <c r="N65" s="11"/>
      <c r="O65" s="5"/>
      <c r="P65" s="5"/>
      <c r="Q65" s="5"/>
      <c r="R65" s="11"/>
      <c r="S65" s="11"/>
      <c r="T65" s="11"/>
    </row>
    <row r="66" spans="3:20" ht="19.899999999999999" customHeight="1" x14ac:dyDescent="0.25">
      <c r="C66" s="22"/>
      <c r="D66" s="30"/>
      <c r="E66" s="22"/>
      <c r="F66" s="22"/>
      <c r="G66" s="13"/>
      <c r="H66" s="13"/>
      <c r="I66" s="11"/>
      <c r="J66" s="11"/>
      <c r="K66" s="11"/>
      <c r="L66" s="11"/>
      <c r="M66" s="11"/>
      <c r="N66" s="11"/>
      <c r="O66" s="5"/>
      <c r="P66" s="5"/>
      <c r="Q66" s="5"/>
      <c r="R66" s="11"/>
      <c r="S66" s="11"/>
      <c r="T66" s="11"/>
    </row>
    <row r="67" spans="3:20" ht="19.899999999999999" customHeight="1" x14ac:dyDescent="0.25">
      <c r="C67" s="22"/>
      <c r="D67" s="30"/>
      <c r="E67" s="22"/>
      <c r="F67" s="22"/>
      <c r="G67" s="13"/>
      <c r="H67" s="13"/>
      <c r="I67" s="11"/>
      <c r="J67" s="11"/>
      <c r="K67" s="11"/>
      <c r="L67" s="11"/>
      <c r="M67" s="11"/>
      <c r="N67" s="11"/>
      <c r="O67" s="5"/>
      <c r="P67" s="5"/>
      <c r="Q67" s="5"/>
      <c r="R67" s="11"/>
      <c r="S67" s="11"/>
      <c r="T67" s="11"/>
    </row>
    <row r="68" spans="3:20" ht="19.899999999999999" customHeight="1" x14ac:dyDescent="0.25">
      <c r="C68" s="22"/>
      <c r="D68" s="30"/>
      <c r="E68" s="22"/>
      <c r="F68" s="22"/>
      <c r="G68" s="13"/>
      <c r="H68" s="13"/>
      <c r="I68" s="11"/>
      <c r="J68" s="11"/>
      <c r="K68" s="11"/>
      <c r="L68" s="11"/>
      <c r="M68" s="11"/>
      <c r="N68" s="11"/>
      <c r="O68" s="5"/>
      <c r="P68" s="5"/>
      <c r="Q68" s="5"/>
      <c r="R68" s="11"/>
      <c r="S68" s="11"/>
      <c r="T68" s="11"/>
    </row>
    <row r="69" spans="3:20" ht="19.899999999999999" customHeight="1" x14ac:dyDescent="0.25">
      <c r="C69" s="22"/>
      <c r="D69" s="30"/>
      <c r="E69" s="22"/>
      <c r="F69" s="22"/>
      <c r="G69" s="13"/>
      <c r="H69" s="13"/>
      <c r="I69" s="11"/>
      <c r="J69" s="11"/>
      <c r="K69" s="11"/>
      <c r="L69" s="11"/>
      <c r="M69" s="11"/>
      <c r="N69" s="11"/>
      <c r="O69" s="5"/>
      <c r="P69" s="5"/>
      <c r="Q69" s="5"/>
      <c r="R69" s="11"/>
      <c r="S69" s="11"/>
      <c r="T69" s="11"/>
    </row>
    <row r="70" spans="3:20" ht="19.899999999999999" customHeight="1" x14ac:dyDescent="0.25">
      <c r="C70" s="22"/>
      <c r="D70" s="30"/>
      <c r="E70" s="22"/>
      <c r="F70" s="22"/>
      <c r="G70" s="13"/>
      <c r="H70" s="13"/>
      <c r="I70" s="11"/>
      <c r="J70" s="11"/>
      <c r="K70" s="11"/>
      <c r="L70" s="11"/>
      <c r="M70" s="11"/>
      <c r="N70" s="11"/>
      <c r="O70" s="5"/>
      <c r="P70" s="5"/>
      <c r="Q70" s="5"/>
      <c r="R70" s="11"/>
      <c r="S70" s="11"/>
      <c r="T70" s="11"/>
    </row>
    <row r="71" spans="3:20" ht="19.899999999999999" customHeight="1" x14ac:dyDescent="0.25">
      <c r="C71" s="22"/>
      <c r="D71" s="30"/>
      <c r="E71" s="22"/>
      <c r="F71" s="22"/>
      <c r="G71" s="13"/>
      <c r="H71" s="13"/>
      <c r="I71" s="11"/>
      <c r="J71" s="11"/>
      <c r="K71" s="11"/>
      <c r="L71" s="11"/>
      <c r="M71" s="11"/>
      <c r="N71" s="11"/>
      <c r="O71" s="5"/>
      <c r="P71" s="5"/>
      <c r="Q71" s="5"/>
      <c r="R71" s="11"/>
      <c r="S71" s="11"/>
      <c r="T71" s="11"/>
    </row>
    <row r="72" spans="3:20" ht="19.899999999999999" customHeight="1" x14ac:dyDescent="0.25">
      <c r="C72" s="22"/>
      <c r="D72" s="30"/>
      <c r="E72" s="22"/>
      <c r="F72" s="22"/>
      <c r="G72" s="13"/>
      <c r="H72" s="13"/>
      <c r="I72" s="11"/>
      <c r="J72" s="11"/>
      <c r="K72" s="11"/>
      <c r="L72" s="11"/>
      <c r="M72" s="11"/>
      <c r="N72" s="11"/>
      <c r="O72" s="5"/>
      <c r="P72" s="5"/>
      <c r="Q72" s="5"/>
      <c r="R72" s="11"/>
      <c r="S72" s="11"/>
      <c r="T72" s="11"/>
    </row>
    <row r="73" spans="3:20" ht="19.899999999999999" customHeight="1" x14ac:dyDescent="0.25">
      <c r="C73" s="22"/>
      <c r="D73" s="30"/>
      <c r="E73" s="22"/>
      <c r="F73" s="22"/>
      <c r="G73" s="13"/>
      <c r="H73" s="13"/>
      <c r="I73" s="11"/>
      <c r="J73" s="11"/>
      <c r="K73" s="11"/>
      <c r="L73" s="11"/>
      <c r="M73" s="11"/>
      <c r="N73" s="11"/>
      <c r="O73" s="5"/>
      <c r="P73" s="5"/>
      <c r="Q73" s="5"/>
      <c r="R73" s="11"/>
      <c r="S73" s="11"/>
      <c r="T73" s="11"/>
    </row>
    <row r="74" spans="3:20" ht="19.899999999999999" customHeight="1" x14ac:dyDescent="0.25">
      <c r="C74" s="22"/>
      <c r="D74" s="30"/>
      <c r="E74" s="22"/>
      <c r="F74" s="22"/>
      <c r="G74" s="13"/>
      <c r="H74" s="13"/>
      <c r="I74" s="11"/>
      <c r="J74" s="11"/>
      <c r="K74" s="11"/>
      <c r="L74" s="11"/>
      <c r="M74" s="11"/>
      <c r="N74" s="11"/>
      <c r="O74" s="5"/>
      <c r="P74" s="5"/>
      <c r="Q74" s="5"/>
      <c r="R74" s="11"/>
      <c r="S74" s="11"/>
      <c r="T74" s="11"/>
    </row>
    <row r="75" spans="3:20" ht="19.899999999999999" customHeight="1" x14ac:dyDescent="0.25">
      <c r="C75" s="22"/>
      <c r="D75" s="30"/>
      <c r="E75" s="22"/>
      <c r="F75" s="22"/>
      <c r="G75" s="13"/>
      <c r="H75" s="13"/>
      <c r="I75" s="11"/>
      <c r="J75" s="11"/>
      <c r="K75" s="11"/>
      <c r="L75" s="11"/>
      <c r="M75" s="11"/>
      <c r="N75" s="11"/>
      <c r="O75" s="5"/>
      <c r="P75" s="5"/>
      <c r="Q75" s="5"/>
      <c r="R75" s="11"/>
      <c r="S75" s="11"/>
      <c r="T75" s="11"/>
    </row>
    <row r="76" spans="3:20" ht="19.899999999999999" customHeight="1" x14ac:dyDescent="0.25">
      <c r="C76" s="22"/>
      <c r="D76" s="30"/>
      <c r="E76" s="22"/>
      <c r="F76" s="22"/>
      <c r="G76" s="13"/>
      <c r="H76" s="13"/>
      <c r="I76" s="11"/>
      <c r="J76" s="11"/>
      <c r="K76" s="11"/>
      <c r="L76" s="11"/>
      <c r="M76" s="11"/>
      <c r="N76" s="11"/>
      <c r="O76" s="5"/>
      <c r="P76" s="5"/>
      <c r="Q76" s="5"/>
      <c r="R76" s="11"/>
      <c r="S76" s="11"/>
      <c r="T76" s="11"/>
    </row>
    <row r="77" spans="3:20" ht="19.899999999999999" customHeight="1" x14ac:dyDescent="0.25">
      <c r="C77" s="22"/>
      <c r="D77" s="30"/>
      <c r="E77" s="22"/>
      <c r="F77" s="22"/>
      <c r="G77" s="13"/>
      <c r="H77" s="13"/>
      <c r="I77" s="11"/>
      <c r="J77" s="11"/>
      <c r="K77" s="11"/>
      <c r="L77" s="11"/>
      <c r="M77" s="11"/>
      <c r="N77" s="11"/>
      <c r="O77" s="5"/>
      <c r="P77" s="5"/>
      <c r="Q77" s="5"/>
      <c r="R77" s="11"/>
      <c r="S77" s="11"/>
      <c r="T77" s="11"/>
    </row>
    <row r="78" spans="3:20" ht="19.899999999999999" customHeight="1" x14ac:dyDescent="0.25">
      <c r="C78" s="22"/>
      <c r="D78" s="30"/>
      <c r="E78" s="22"/>
      <c r="F78" s="22"/>
      <c r="G78" s="13"/>
      <c r="H78" s="13"/>
      <c r="I78" s="11"/>
      <c r="J78" s="11"/>
      <c r="K78" s="11"/>
      <c r="L78" s="11"/>
      <c r="M78" s="11"/>
      <c r="N78" s="11"/>
      <c r="O78" s="5"/>
      <c r="P78" s="5"/>
      <c r="Q78" s="5"/>
      <c r="R78" s="11"/>
      <c r="S78" s="11"/>
      <c r="T78" s="11"/>
    </row>
    <row r="79" spans="3:20" ht="19.899999999999999" customHeight="1" x14ac:dyDescent="0.25">
      <c r="C79" s="22"/>
      <c r="D79" s="30"/>
      <c r="E79" s="22"/>
      <c r="F79" s="22"/>
      <c r="G79" s="13"/>
      <c r="H79" s="13"/>
      <c r="I79" s="11"/>
      <c r="J79" s="11"/>
      <c r="K79" s="11"/>
      <c r="L79" s="11"/>
      <c r="M79" s="11"/>
      <c r="N79" s="11"/>
      <c r="O79" s="5"/>
      <c r="P79" s="5"/>
      <c r="Q79" s="5"/>
      <c r="R79" s="11"/>
      <c r="S79" s="11"/>
      <c r="T79" s="11"/>
    </row>
    <row r="80" spans="3:20" ht="19.899999999999999" customHeight="1" x14ac:dyDescent="0.25">
      <c r="C80" s="22"/>
      <c r="D80" s="30"/>
      <c r="E80" s="22"/>
      <c r="F80" s="22"/>
      <c r="G80" s="13"/>
      <c r="H80" s="13"/>
      <c r="I80" s="11"/>
      <c r="J80" s="11"/>
      <c r="K80" s="11"/>
      <c r="L80" s="11"/>
      <c r="M80" s="11"/>
      <c r="N80" s="11"/>
      <c r="O80" s="5"/>
      <c r="P80" s="5"/>
      <c r="Q80" s="5"/>
      <c r="R80" s="11"/>
      <c r="S80" s="11"/>
      <c r="T80" s="11"/>
    </row>
    <row r="81" spans="3:20" ht="19.899999999999999" customHeight="1" x14ac:dyDescent="0.25">
      <c r="C81" s="22"/>
      <c r="D81" s="30"/>
      <c r="E81" s="22"/>
      <c r="F81" s="22"/>
      <c r="G81" s="13"/>
      <c r="H81" s="13"/>
      <c r="I81" s="11"/>
      <c r="J81" s="11"/>
      <c r="K81" s="11"/>
      <c r="L81" s="11"/>
      <c r="M81" s="11"/>
      <c r="N81" s="11"/>
      <c r="O81" s="5"/>
      <c r="P81" s="5"/>
      <c r="Q81" s="5"/>
      <c r="R81" s="11"/>
      <c r="S81" s="11"/>
      <c r="T81" s="11"/>
    </row>
    <row r="82" spans="3:20" ht="19.899999999999999" customHeight="1" x14ac:dyDescent="0.25">
      <c r="C82" s="22"/>
      <c r="D82" s="30"/>
      <c r="E82" s="22"/>
      <c r="F82" s="22"/>
      <c r="G82" s="13"/>
      <c r="H82" s="13"/>
      <c r="I82" s="11"/>
      <c r="J82" s="11"/>
      <c r="K82" s="11"/>
      <c r="L82" s="11"/>
      <c r="M82" s="11"/>
      <c r="N82" s="11"/>
      <c r="O82" s="5"/>
      <c r="P82" s="5"/>
      <c r="Q82" s="5"/>
      <c r="R82" s="11"/>
      <c r="S82" s="11"/>
      <c r="T82" s="11"/>
    </row>
    <row r="83" spans="3:20" ht="19.899999999999999" customHeight="1" x14ac:dyDescent="0.25">
      <c r="C83" s="22"/>
      <c r="D83" s="30"/>
      <c r="E83" s="22"/>
      <c r="F83" s="22"/>
      <c r="G83" s="13"/>
      <c r="H83" s="13"/>
      <c r="I83" s="11"/>
      <c r="J83" s="11"/>
      <c r="K83" s="11"/>
      <c r="L83" s="11"/>
      <c r="M83" s="11"/>
      <c r="N83" s="11"/>
      <c r="O83" s="5"/>
      <c r="P83" s="5"/>
      <c r="Q83" s="5"/>
      <c r="R83" s="11"/>
      <c r="S83" s="11"/>
      <c r="T83" s="11"/>
    </row>
    <row r="84" spans="3:20" ht="19.899999999999999" customHeight="1" x14ac:dyDescent="0.25">
      <c r="C84" s="22"/>
      <c r="D84" s="30"/>
      <c r="E84" s="22"/>
      <c r="F84" s="22"/>
      <c r="G84" s="13"/>
      <c r="H84" s="13"/>
      <c r="I84" s="11"/>
      <c r="J84" s="11"/>
      <c r="K84" s="11"/>
      <c r="L84" s="11"/>
      <c r="M84" s="11"/>
      <c r="N84" s="11"/>
      <c r="O84" s="5"/>
      <c r="P84" s="5"/>
      <c r="Q84" s="5"/>
      <c r="R84" s="11"/>
      <c r="S84" s="11"/>
      <c r="T84" s="11"/>
    </row>
    <row r="85" spans="3:20" ht="19.899999999999999" customHeight="1" x14ac:dyDescent="0.25">
      <c r="C85" s="22"/>
      <c r="D85" s="30"/>
      <c r="E85" s="22"/>
      <c r="F85" s="22"/>
      <c r="G85" s="13"/>
      <c r="H85" s="13"/>
      <c r="I85" s="11"/>
      <c r="J85" s="11"/>
      <c r="K85" s="11"/>
      <c r="L85" s="11"/>
      <c r="M85" s="11"/>
      <c r="N85" s="11"/>
      <c r="O85" s="5"/>
      <c r="P85" s="5"/>
      <c r="Q85" s="5"/>
      <c r="R85" s="11"/>
      <c r="S85" s="11"/>
      <c r="T85" s="11"/>
    </row>
    <row r="86" spans="3:20" ht="19.899999999999999" customHeight="1" x14ac:dyDescent="0.25">
      <c r="C86" s="22"/>
      <c r="D86" s="30"/>
      <c r="E86" s="22"/>
      <c r="F86" s="22"/>
      <c r="G86" s="13"/>
      <c r="H86" s="13"/>
      <c r="I86" s="11"/>
      <c r="J86" s="11"/>
      <c r="K86" s="11"/>
      <c r="L86" s="11"/>
      <c r="M86" s="11"/>
      <c r="N86" s="11"/>
      <c r="O86" s="5"/>
      <c r="P86" s="5"/>
      <c r="Q86" s="5"/>
      <c r="R86" s="11"/>
      <c r="S86" s="11"/>
      <c r="T86" s="11"/>
    </row>
    <row r="87" spans="3:20" ht="19.899999999999999" customHeight="1" x14ac:dyDescent="0.25">
      <c r="C87" s="22"/>
      <c r="D87" s="30"/>
      <c r="E87" s="22"/>
      <c r="F87" s="22"/>
      <c r="G87" s="13"/>
      <c r="H87" s="13"/>
      <c r="I87" s="11"/>
      <c r="J87" s="11"/>
      <c r="K87" s="11"/>
      <c r="L87" s="11"/>
      <c r="M87" s="11"/>
      <c r="N87" s="11"/>
      <c r="O87" s="5"/>
      <c r="P87" s="5"/>
      <c r="Q87" s="5"/>
      <c r="R87" s="11"/>
      <c r="S87" s="11"/>
      <c r="T87" s="11"/>
    </row>
    <row r="88" spans="3:20" ht="19.899999999999999" customHeight="1" x14ac:dyDescent="0.25">
      <c r="C88" s="22"/>
      <c r="D88" s="30"/>
      <c r="E88" s="22"/>
      <c r="F88" s="22"/>
      <c r="G88" s="13"/>
      <c r="H88" s="13"/>
      <c r="I88" s="11"/>
      <c r="J88" s="11"/>
      <c r="K88" s="11"/>
      <c r="L88" s="11"/>
      <c r="M88" s="11"/>
      <c r="N88" s="11"/>
      <c r="O88" s="5"/>
      <c r="P88" s="5"/>
      <c r="Q88" s="5"/>
      <c r="R88" s="11"/>
      <c r="S88" s="11"/>
      <c r="T88" s="11"/>
    </row>
    <row r="89" spans="3:20" ht="19.899999999999999" customHeight="1" x14ac:dyDescent="0.25">
      <c r="C89" s="22"/>
      <c r="D89" s="30"/>
      <c r="E89" s="22"/>
      <c r="F89" s="22"/>
      <c r="G89" s="13"/>
      <c r="H89" s="13"/>
      <c r="I89" s="11"/>
      <c r="J89" s="11"/>
      <c r="K89" s="11"/>
      <c r="L89" s="11"/>
      <c r="M89" s="11"/>
      <c r="N89" s="11"/>
      <c r="O89" s="5"/>
      <c r="P89" s="5"/>
      <c r="Q89" s="5"/>
      <c r="R89" s="11"/>
      <c r="S89" s="11"/>
      <c r="T89" s="11"/>
    </row>
    <row r="90" spans="3:20" ht="19.899999999999999" customHeight="1" x14ac:dyDescent="0.25">
      <c r="C90" s="22"/>
      <c r="D90" s="30"/>
      <c r="E90" s="22"/>
      <c r="F90" s="22"/>
      <c r="G90" s="13"/>
      <c r="H90" s="13"/>
      <c r="I90" s="11"/>
      <c r="J90" s="11"/>
      <c r="K90" s="11"/>
      <c r="L90" s="11"/>
      <c r="M90" s="11"/>
      <c r="N90" s="11"/>
      <c r="O90" s="5"/>
      <c r="P90" s="5"/>
      <c r="Q90" s="5"/>
      <c r="R90" s="11"/>
      <c r="S90" s="11"/>
      <c r="T90" s="11"/>
    </row>
    <row r="91" spans="3:20" ht="19.899999999999999" customHeight="1" x14ac:dyDescent="0.25">
      <c r="C91" s="22"/>
      <c r="D91" s="30"/>
      <c r="E91" s="22"/>
      <c r="F91" s="22"/>
      <c r="G91" s="13"/>
      <c r="H91" s="13"/>
      <c r="I91" s="11"/>
      <c r="J91" s="11"/>
      <c r="K91" s="11"/>
      <c r="L91" s="11"/>
      <c r="M91" s="11"/>
      <c r="N91" s="11"/>
      <c r="O91" s="5"/>
      <c r="P91" s="5"/>
      <c r="Q91" s="5"/>
      <c r="R91" s="11"/>
      <c r="S91" s="11"/>
      <c r="T91" s="11"/>
    </row>
    <row r="92" spans="3:20" ht="19.899999999999999" customHeight="1" x14ac:dyDescent="0.25">
      <c r="C92" s="22"/>
      <c r="D92" s="30"/>
      <c r="E92" s="22"/>
      <c r="F92" s="22"/>
      <c r="G92" s="13"/>
      <c r="H92" s="13"/>
      <c r="I92" s="11"/>
      <c r="J92" s="11"/>
      <c r="K92" s="11"/>
      <c r="L92" s="11"/>
      <c r="M92" s="11"/>
      <c r="N92" s="11"/>
      <c r="O92" s="5"/>
      <c r="P92" s="5"/>
      <c r="Q92" s="5"/>
      <c r="R92" s="11"/>
      <c r="S92" s="11"/>
      <c r="T92" s="11"/>
    </row>
    <row r="93" spans="3:20" ht="19.899999999999999" customHeight="1" x14ac:dyDescent="0.25">
      <c r="C93" s="22"/>
      <c r="D93" s="30"/>
      <c r="E93" s="22"/>
      <c r="F93" s="22"/>
      <c r="G93" s="13"/>
      <c r="H93" s="13"/>
      <c r="I93" s="11"/>
      <c r="J93" s="11"/>
      <c r="K93" s="11"/>
      <c r="L93" s="11"/>
      <c r="M93" s="11"/>
      <c r="N93" s="11"/>
      <c r="O93" s="5"/>
      <c r="P93" s="5"/>
      <c r="Q93" s="5"/>
      <c r="R93" s="11"/>
      <c r="S93" s="11"/>
      <c r="T93" s="11"/>
    </row>
    <row r="94" spans="3:20" ht="19.899999999999999" customHeight="1" x14ac:dyDescent="0.25">
      <c r="C94" s="22"/>
      <c r="D94" s="30"/>
      <c r="E94" s="22"/>
      <c r="F94" s="22"/>
      <c r="G94" s="13"/>
      <c r="H94" s="13"/>
      <c r="I94" s="11"/>
      <c r="J94" s="11"/>
      <c r="K94" s="11"/>
      <c r="L94" s="11"/>
      <c r="M94" s="11"/>
      <c r="N94" s="11"/>
      <c r="O94" s="5"/>
      <c r="P94" s="5"/>
      <c r="Q94" s="5"/>
      <c r="R94" s="11"/>
      <c r="S94" s="11"/>
      <c r="T94" s="11"/>
    </row>
    <row r="95" spans="3:20" ht="19.899999999999999" customHeight="1" x14ac:dyDescent="0.25">
      <c r="C95" s="22"/>
      <c r="D95" s="30"/>
      <c r="E95" s="22"/>
      <c r="F95" s="22"/>
      <c r="G95" s="13"/>
      <c r="H95" s="13"/>
      <c r="I95" s="11"/>
      <c r="J95" s="11"/>
      <c r="K95" s="11"/>
      <c r="L95" s="11"/>
      <c r="M95" s="11"/>
      <c r="N95" s="11"/>
      <c r="O95" s="5"/>
      <c r="P95" s="5"/>
      <c r="Q95" s="5"/>
      <c r="R95" s="11"/>
      <c r="S95" s="11"/>
      <c r="T95" s="11"/>
    </row>
    <row r="96" spans="3:20" ht="19.899999999999999" customHeight="1" x14ac:dyDescent="0.25">
      <c r="C96" s="22"/>
      <c r="D96" s="30"/>
      <c r="E96" s="22"/>
      <c r="F96" s="22"/>
      <c r="G96" s="13"/>
      <c r="H96" s="13"/>
      <c r="I96" s="11"/>
      <c r="J96" s="11"/>
      <c r="K96" s="11"/>
      <c r="L96" s="11"/>
      <c r="M96" s="11"/>
      <c r="N96" s="11"/>
      <c r="O96" s="5"/>
      <c r="P96" s="5"/>
      <c r="Q96" s="5"/>
      <c r="R96" s="11"/>
      <c r="S96" s="11"/>
      <c r="T96" s="11"/>
    </row>
    <row r="97" spans="3:17" ht="19.899999999999999" customHeight="1" x14ac:dyDescent="0.25">
      <c r="C97" s="22"/>
      <c r="D97" s="30"/>
      <c r="E97" s="22"/>
      <c r="F97" s="22"/>
      <c r="G97" s="13"/>
      <c r="H97" s="13"/>
      <c r="I97" s="11"/>
      <c r="J97" s="11"/>
      <c r="K97" s="11"/>
      <c r="L97" s="11"/>
      <c r="M97" s="11"/>
      <c r="N97" s="11"/>
      <c r="O97" s="5"/>
      <c r="P97" s="5"/>
      <c r="Q97" s="5"/>
    </row>
    <row r="98" spans="3:17" ht="19.899999999999999" customHeight="1" x14ac:dyDescent="0.25">
      <c r="C98"/>
      <c r="E98"/>
      <c r="F98"/>
      <c r="J98"/>
    </row>
    <row r="99" spans="3:17" ht="19.899999999999999" customHeight="1" x14ac:dyDescent="0.25">
      <c r="C99"/>
      <c r="E99"/>
      <c r="F99"/>
      <c r="J99"/>
    </row>
    <row r="100" spans="3:17" ht="19.899999999999999" customHeight="1" x14ac:dyDescent="0.25">
      <c r="C100"/>
      <c r="E100"/>
      <c r="F100"/>
      <c r="J100"/>
    </row>
    <row r="101" spans="3:17" ht="19.899999999999999" customHeight="1" x14ac:dyDescent="0.25">
      <c r="C101"/>
      <c r="E101"/>
      <c r="F101"/>
      <c r="J101"/>
    </row>
    <row r="102" spans="3:17" ht="19.899999999999999" customHeight="1" x14ac:dyDescent="0.25">
      <c r="C102"/>
      <c r="E102"/>
      <c r="F102"/>
      <c r="J102"/>
    </row>
    <row r="103" spans="3:17" ht="19.899999999999999" customHeight="1" x14ac:dyDescent="0.25">
      <c r="C103"/>
      <c r="E103"/>
      <c r="F103"/>
      <c r="J103"/>
    </row>
    <row r="104" spans="3:17" ht="19.899999999999999" customHeight="1" x14ac:dyDescent="0.25">
      <c r="C104"/>
      <c r="E104"/>
      <c r="F104"/>
      <c r="J104"/>
    </row>
    <row r="105" spans="3:17" ht="19.899999999999999" customHeight="1" x14ac:dyDescent="0.25">
      <c r="C105"/>
      <c r="E105"/>
      <c r="F105"/>
      <c r="J105"/>
    </row>
    <row r="106" spans="3:17" x14ac:dyDescent="0.25">
      <c r="C106"/>
      <c r="E106"/>
      <c r="F106"/>
      <c r="J106"/>
    </row>
    <row r="107" spans="3:17" x14ac:dyDescent="0.25">
      <c r="C107"/>
      <c r="E107"/>
      <c r="F107"/>
      <c r="J107"/>
    </row>
    <row r="108" spans="3:17" x14ac:dyDescent="0.25">
      <c r="C108"/>
      <c r="E108"/>
      <c r="F108"/>
      <c r="J108"/>
    </row>
    <row r="109" spans="3:17" x14ac:dyDescent="0.25">
      <c r="C109"/>
      <c r="E109"/>
      <c r="F109"/>
      <c r="J109"/>
    </row>
    <row r="110" spans="3:17" x14ac:dyDescent="0.25">
      <c r="C110"/>
      <c r="E110"/>
      <c r="F110"/>
      <c r="J110"/>
    </row>
    <row r="111" spans="3:17" x14ac:dyDescent="0.25">
      <c r="C111"/>
      <c r="E111"/>
      <c r="F111"/>
      <c r="J111"/>
    </row>
    <row r="112" spans="3:17"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mergeCells count="32">
    <mergeCell ref="B12:G12"/>
    <mergeCell ref="S11:U11"/>
    <mergeCell ref="S10:U10"/>
    <mergeCell ref="B10:G10"/>
    <mergeCell ref="B11:H11"/>
    <mergeCell ref="B1:D1"/>
    <mergeCell ref="G5:H5"/>
    <mergeCell ref="G2:O3"/>
    <mergeCell ref="F7:F8"/>
    <mergeCell ref="B7:B8"/>
    <mergeCell ref="C7:C8"/>
    <mergeCell ref="D7:D8"/>
    <mergeCell ref="E7:E8"/>
    <mergeCell ref="G7:G8"/>
    <mergeCell ref="H7:H8"/>
    <mergeCell ref="I7:I8"/>
    <mergeCell ref="J7:J8"/>
    <mergeCell ref="K7:K8"/>
    <mergeCell ref="L7:L8"/>
    <mergeCell ref="M7:M8"/>
    <mergeCell ref="N7:N8"/>
    <mergeCell ref="O7:O8"/>
    <mergeCell ref="P7:P8"/>
    <mergeCell ref="Q7:Q8"/>
    <mergeCell ref="R7:R8"/>
    <mergeCell ref="S7:S8"/>
    <mergeCell ref="Y7:Y8"/>
    <mergeCell ref="T7:T8"/>
    <mergeCell ref="U7:U8"/>
    <mergeCell ref="W7:W8"/>
    <mergeCell ref="V7:V8"/>
    <mergeCell ref="X7:X8"/>
  </mergeCells>
  <conditionalFormatting sqref="B7 D7">
    <cfRule type="containsBlanks" dxfId="7" priority="96">
      <formula>LEN(TRIM(B7))=0</formula>
    </cfRule>
  </conditionalFormatting>
  <conditionalFormatting sqref="B7">
    <cfRule type="cellIs" dxfId="6" priority="93" operator="greaterThanOrEqual">
      <formula>1</formula>
    </cfRule>
  </conditionalFormatting>
  <conditionalFormatting sqref="G7:H7 S7">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7">
    <cfRule type="notContainsBlanks" dxfId="2" priority="69">
      <formula>LEN(TRIM(G7))&gt;0</formula>
    </cfRule>
  </conditionalFormatting>
  <conditionalFormatting sqref="U7">
    <cfRule type="cellIs" dxfId="1" priority="79" operator="equal">
      <formula>"NEVYHOVUJE"</formula>
    </cfRule>
    <cfRule type="cellIs" dxfId="0" priority="80" operator="equal">
      <formula>"VYHOVUJE"</formula>
    </cfRule>
  </conditionalFormatting>
  <dataValidations count="2">
    <dataValidation type="list" showInputMessage="1" showErrorMessage="1" sqref="E7" xr:uid="{8C26EAE3-16EE-4825-9C10-C919BCF6B1BA}">
      <formula1>"ks,bal,sada,m,"</formula1>
    </dataValidation>
    <dataValidation type="list" allowBlank="1" showInputMessage="1" showErrorMessage="1" sqref="J7" xr:uid="{D43BD1D7-D467-4DD1-A517-FFCA50B6F3F0}">
      <formula1>"ANO,NE"</formula1>
    </dataValidation>
  </dataValidations>
  <pageMargins left="0.19685039370078741"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31F3C30-2C3E-4D4E-9D53-79D564D45137}">
          <x14:formula1>
            <xm:f>CPV!$B$4:$B$197</xm:f>
          </x14:formula1>
          <xm:sqref>W7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zoomScale="80" zoomScaleNormal="80" workbookViewId="0">
      <selection activeCell="A8" sqref="A8"/>
    </sheetView>
  </sheetViews>
  <sheetFormatPr defaultRowHeight="15" x14ac:dyDescent="0.25"/>
  <cols>
    <col min="1" max="1" width="162.28515625" customWidth="1"/>
  </cols>
  <sheetData>
    <row r="1" spans="1:2" ht="371.45" customHeight="1" x14ac:dyDescent="0.25">
      <c r="A1" s="36" t="s">
        <v>222</v>
      </c>
      <c r="B1" s="31"/>
    </row>
    <row r="2" spans="1:2" ht="72.75" customHeight="1" x14ac:dyDescent="0.25">
      <c r="A2" s="35" t="s">
        <v>12</v>
      </c>
      <c r="B2" s="32"/>
    </row>
    <row r="8" spans="1:2" ht="15.75" x14ac:dyDescent="0.25">
      <c r="A8" s="33"/>
    </row>
  </sheetData>
  <sheetProtection algorithmName="SHA-512" hashValue="VjYav/fLOR7LrYLqVPOwEyAYJyEW+ZyoiLvhBvZCXi3i5aGCwDg3wLVBqdNOTQ7jmZmmx3XJ0V8QqJUvddJZfQ==" saltValue="RvLy7xdKDUahrA/9yclxGA==" spinCount="100000" sheet="1" objects="1" scenarios="1"/>
  <pageMargins left="0.7" right="0.7" top="0.78740157500000008" bottom="0.78740157500000008"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B197"/>
  <sheetViews>
    <sheetView topLeftCell="A148" zoomScale="85" workbookViewId="0">
      <selection activeCell="B12" sqref="B12"/>
    </sheetView>
  </sheetViews>
  <sheetFormatPr defaultRowHeight="15" x14ac:dyDescent="0.25"/>
  <cols>
    <col min="2" max="2" width="96.7109375" customWidth="1"/>
  </cols>
  <sheetData>
    <row r="2" spans="2:2" x14ac:dyDescent="0.25">
      <c r="B2" s="34" t="s">
        <v>13</v>
      </c>
    </row>
    <row r="3" spans="2:2" x14ac:dyDescent="0.25">
      <c r="B3" s="34"/>
    </row>
    <row r="4" spans="2:2" x14ac:dyDescent="0.25">
      <c r="B4" t="s">
        <v>14</v>
      </c>
    </row>
    <row r="5" spans="2:2" x14ac:dyDescent="0.25">
      <c r="B5" t="s">
        <v>15</v>
      </c>
    </row>
    <row r="6" spans="2:2" x14ac:dyDescent="0.25">
      <c r="B6" t="s">
        <v>16</v>
      </c>
    </row>
    <row r="7" spans="2:2" x14ac:dyDescent="0.25">
      <c r="B7" t="s">
        <v>17</v>
      </c>
    </row>
    <row r="8" spans="2:2" x14ac:dyDescent="0.25">
      <c r="B8" t="s">
        <v>18</v>
      </c>
    </row>
    <row r="9" spans="2:2" x14ac:dyDescent="0.25">
      <c r="B9" t="s">
        <v>19</v>
      </c>
    </row>
    <row r="10" spans="2:2" x14ac:dyDescent="0.25">
      <c r="B10" t="s">
        <v>20</v>
      </c>
    </row>
    <row r="11" spans="2:2" x14ac:dyDescent="0.25">
      <c r="B11" t="s">
        <v>21</v>
      </c>
    </row>
    <row r="12" spans="2:2" x14ac:dyDescent="0.25">
      <c r="B12" t="s">
        <v>22</v>
      </c>
    </row>
    <row r="13" spans="2:2" x14ac:dyDescent="0.25">
      <c r="B13" t="s">
        <v>23</v>
      </c>
    </row>
    <row r="14" spans="2:2" x14ac:dyDescent="0.25">
      <c r="B14" t="s">
        <v>24</v>
      </c>
    </row>
    <row r="15" spans="2:2" x14ac:dyDescent="0.25">
      <c r="B15" t="s">
        <v>25</v>
      </c>
    </row>
    <row r="16" spans="2:2" x14ac:dyDescent="0.25">
      <c r="B16" t="s">
        <v>26</v>
      </c>
    </row>
    <row r="17" spans="2:2" x14ac:dyDescent="0.25">
      <c r="B17" t="s">
        <v>27</v>
      </c>
    </row>
    <row r="18" spans="2:2" x14ac:dyDescent="0.25">
      <c r="B18" t="s">
        <v>28</v>
      </c>
    </row>
    <row r="19" spans="2:2" x14ac:dyDescent="0.25">
      <c r="B19" t="s">
        <v>29</v>
      </c>
    </row>
    <row r="20" spans="2:2" x14ac:dyDescent="0.25">
      <c r="B20" t="s">
        <v>30</v>
      </c>
    </row>
    <row r="21" spans="2:2" x14ac:dyDescent="0.25">
      <c r="B21" t="s">
        <v>31</v>
      </c>
    </row>
    <row r="22" spans="2:2" x14ac:dyDescent="0.25">
      <c r="B22" t="s">
        <v>32</v>
      </c>
    </row>
    <row r="23" spans="2:2" x14ac:dyDescent="0.25">
      <c r="B23" t="s">
        <v>33</v>
      </c>
    </row>
    <row r="24" spans="2:2" x14ac:dyDescent="0.25">
      <c r="B24" t="s">
        <v>34</v>
      </c>
    </row>
    <row r="25" spans="2:2" x14ac:dyDescent="0.25">
      <c r="B25" t="s">
        <v>35</v>
      </c>
    </row>
    <row r="26" spans="2:2" x14ac:dyDescent="0.25">
      <c r="B26" t="s">
        <v>36</v>
      </c>
    </row>
    <row r="27" spans="2:2" x14ac:dyDescent="0.25">
      <c r="B27" t="s">
        <v>37</v>
      </c>
    </row>
    <row r="28" spans="2:2" x14ac:dyDescent="0.25">
      <c r="B28" t="s">
        <v>38</v>
      </c>
    </row>
    <row r="29" spans="2:2" x14ac:dyDescent="0.25">
      <c r="B29" t="s">
        <v>39</v>
      </c>
    </row>
    <row r="30" spans="2:2" x14ac:dyDescent="0.25">
      <c r="B30" t="s">
        <v>40</v>
      </c>
    </row>
    <row r="31" spans="2:2" x14ac:dyDescent="0.25">
      <c r="B31" t="s">
        <v>41</v>
      </c>
    </row>
    <row r="32" spans="2:2" x14ac:dyDescent="0.25">
      <c r="B32" t="s">
        <v>42</v>
      </c>
    </row>
    <row r="33" spans="2:2" x14ac:dyDescent="0.25">
      <c r="B33" t="s">
        <v>43</v>
      </c>
    </row>
    <row r="34" spans="2:2" x14ac:dyDescent="0.25">
      <c r="B34" t="s">
        <v>44</v>
      </c>
    </row>
    <row r="35" spans="2:2" x14ac:dyDescent="0.25">
      <c r="B35" t="s">
        <v>45</v>
      </c>
    </row>
    <row r="36" spans="2:2" x14ac:dyDescent="0.25">
      <c r="B36" t="s">
        <v>46</v>
      </c>
    </row>
    <row r="37" spans="2:2" x14ac:dyDescent="0.25">
      <c r="B37" t="s">
        <v>47</v>
      </c>
    </row>
    <row r="38" spans="2:2" x14ac:dyDescent="0.25">
      <c r="B38" t="s">
        <v>48</v>
      </c>
    </row>
    <row r="39" spans="2:2" x14ac:dyDescent="0.25">
      <c r="B39" t="s">
        <v>49</v>
      </c>
    </row>
    <row r="40" spans="2:2" x14ac:dyDescent="0.25">
      <c r="B40" t="s">
        <v>50</v>
      </c>
    </row>
    <row r="41" spans="2:2" x14ac:dyDescent="0.25">
      <c r="B41" t="s">
        <v>51</v>
      </c>
    </row>
    <row r="42" spans="2:2" x14ac:dyDescent="0.25">
      <c r="B42" t="s">
        <v>52</v>
      </c>
    </row>
    <row r="43" spans="2:2" x14ac:dyDescent="0.25">
      <c r="B43" t="s">
        <v>53</v>
      </c>
    </row>
    <row r="44" spans="2:2" x14ac:dyDescent="0.25">
      <c r="B44" t="s">
        <v>54</v>
      </c>
    </row>
    <row r="45" spans="2:2" ht="15.6" customHeight="1" x14ac:dyDescent="0.25">
      <c r="B45" t="s">
        <v>55</v>
      </c>
    </row>
    <row r="46" spans="2:2" x14ac:dyDescent="0.25">
      <c r="B46" t="s">
        <v>56</v>
      </c>
    </row>
    <row r="47" spans="2:2" x14ac:dyDescent="0.25">
      <c r="B47" t="s">
        <v>57</v>
      </c>
    </row>
    <row r="48" spans="2:2" x14ac:dyDescent="0.25">
      <c r="B48" t="s">
        <v>58</v>
      </c>
    </row>
    <row r="49" spans="2:2" x14ac:dyDescent="0.25">
      <c r="B49" t="s">
        <v>59</v>
      </c>
    </row>
    <row r="50" spans="2:2" x14ac:dyDescent="0.25">
      <c r="B50" t="s">
        <v>60</v>
      </c>
    </row>
    <row r="51" spans="2:2" x14ac:dyDescent="0.25">
      <c r="B51" t="s">
        <v>61</v>
      </c>
    </row>
    <row r="52" spans="2:2" x14ac:dyDescent="0.25">
      <c r="B52" t="s">
        <v>62</v>
      </c>
    </row>
    <row r="53" spans="2:2" x14ac:dyDescent="0.25">
      <c r="B53" t="s">
        <v>63</v>
      </c>
    </row>
    <row r="54" spans="2:2" x14ac:dyDescent="0.25">
      <c r="B54" t="s">
        <v>64</v>
      </c>
    </row>
    <row r="55" spans="2:2" x14ac:dyDescent="0.25">
      <c r="B55" t="s">
        <v>65</v>
      </c>
    </row>
    <row r="56" spans="2:2" x14ac:dyDescent="0.25">
      <c r="B56" t="s">
        <v>66</v>
      </c>
    </row>
    <row r="57" spans="2:2" x14ac:dyDescent="0.25">
      <c r="B57" t="s">
        <v>67</v>
      </c>
    </row>
    <row r="58" spans="2:2" x14ac:dyDescent="0.25">
      <c r="B58" t="s">
        <v>68</v>
      </c>
    </row>
    <row r="59" spans="2:2" x14ac:dyDescent="0.25">
      <c r="B59" t="s">
        <v>69</v>
      </c>
    </row>
    <row r="60" spans="2:2" x14ac:dyDescent="0.25">
      <c r="B60" t="s">
        <v>70</v>
      </c>
    </row>
    <row r="61" spans="2:2" x14ac:dyDescent="0.25">
      <c r="B61" t="s">
        <v>71</v>
      </c>
    </row>
    <row r="62" spans="2:2" x14ac:dyDescent="0.25">
      <c r="B62" t="s">
        <v>72</v>
      </c>
    </row>
    <row r="63" spans="2:2" x14ac:dyDescent="0.25">
      <c r="B63" t="s">
        <v>73</v>
      </c>
    </row>
    <row r="64" spans="2:2" x14ac:dyDescent="0.25">
      <c r="B64" t="s">
        <v>74</v>
      </c>
    </row>
    <row r="65" spans="2:2" x14ac:dyDescent="0.25">
      <c r="B65" t="s">
        <v>75</v>
      </c>
    </row>
    <row r="66" spans="2:2" x14ac:dyDescent="0.25">
      <c r="B66" t="s">
        <v>76</v>
      </c>
    </row>
    <row r="67" spans="2:2" x14ac:dyDescent="0.25">
      <c r="B67" t="s">
        <v>77</v>
      </c>
    </row>
    <row r="68" spans="2:2" x14ac:dyDescent="0.25">
      <c r="B68" t="s">
        <v>78</v>
      </c>
    </row>
    <row r="69" spans="2:2" x14ac:dyDescent="0.25">
      <c r="B69" t="s">
        <v>79</v>
      </c>
    </row>
    <row r="70" spans="2:2" x14ac:dyDescent="0.25">
      <c r="B70" t="s">
        <v>80</v>
      </c>
    </row>
    <row r="71" spans="2:2" x14ac:dyDescent="0.25">
      <c r="B71" t="s">
        <v>81</v>
      </c>
    </row>
    <row r="72" spans="2:2" x14ac:dyDescent="0.25">
      <c r="B72" t="s">
        <v>82</v>
      </c>
    </row>
    <row r="73" spans="2:2" x14ac:dyDescent="0.25">
      <c r="B73" t="s">
        <v>83</v>
      </c>
    </row>
    <row r="74" spans="2:2" x14ac:dyDescent="0.25">
      <c r="B74" t="s">
        <v>84</v>
      </c>
    </row>
    <row r="75" spans="2:2" x14ac:dyDescent="0.25">
      <c r="B75" t="s">
        <v>85</v>
      </c>
    </row>
    <row r="76" spans="2:2" x14ac:dyDescent="0.25">
      <c r="B76" t="s">
        <v>86</v>
      </c>
    </row>
    <row r="77" spans="2:2" x14ac:dyDescent="0.25">
      <c r="B77" t="s">
        <v>87</v>
      </c>
    </row>
    <row r="78" spans="2:2" x14ac:dyDescent="0.25">
      <c r="B78" t="s">
        <v>88</v>
      </c>
    </row>
    <row r="79" spans="2:2" x14ac:dyDescent="0.25">
      <c r="B79" t="s">
        <v>89</v>
      </c>
    </row>
    <row r="80" spans="2:2" x14ac:dyDescent="0.25">
      <c r="B80" t="s">
        <v>90</v>
      </c>
    </row>
    <row r="81" spans="2:2" x14ac:dyDescent="0.25">
      <c r="B81" t="s">
        <v>91</v>
      </c>
    </row>
    <row r="82" spans="2:2" x14ac:dyDescent="0.25">
      <c r="B82" t="s">
        <v>92</v>
      </c>
    </row>
    <row r="83" spans="2:2" x14ac:dyDescent="0.25">
      <c r="B83" t="s">
        <v>93</v>
      </c>
    </row>
    <row r="84" spans="2:2" x14ac:dyDescent="0.25">
      <c r="B84" t="s">
        <v>94</v>
      </c>
    </row>
    <row r="85" spans="2:2" x14ac:dyDescent="0.25">
      <c r="B85" t="s">
        <v>95</v>
      </c>
    </row>
    <row r="86" spans="2:2" x14ac:dyDescent="0.25">
      <c r="B86" t="s">
        <v>96</v>
      </c>
    </row>
    <row r="87" spans="2:2" x14ac:dyDescent="0.25">
      <c r="B87" t="s">
        <v>97</v>
      </c>
    </row>
    <row r="88" spans="2:2" x14ac:dyDescent="0.25">
      <c r="B88" t="s">
        <v>98</v>
      </c>
    </row>
    <row r="89" spans="2:2" x14ac:dyDescent="0.25">
      <c r="B89" t="s">
        <v>99</v>
      </c>
    </row>
    <row r="90" spans="2:2" x14ac:dyDescent="0.25">
      <c r="B90" t="s">
        <v>100</v>
      </c>
    </row>
    <row r="91" spans="2:2" x14ac:dyDescent="0.25">
      <c r="B91" t="s">
        <v>101</v>
      </c>
    </row>
    <row r="92" spans="2:2" x14ac:dyDescent="0.25">
      <c r="B92" t="s">
        <v>102</v>
      </c>
    </row>
    <row r="93" spans="2:2" x14ac:dyDescent="0.25">
      <c r="B93" t="s">
        <v>103</v>
      </c>
    </row>
    <row r="94" spans="2:2" x14ac:dyDescent="0.25">
      <c r="B94" t="s">
        <v>104</v>
      </c>
    </row>
    <row r="95" spans="2:2" x14ac:dyDescent="0.25">
      <c r="B95" t="s">
        <v>105</v>
      </c>
    </row>
    <row r="96" spans="2:2" x14ac:dyDescent="0.25">
      <c r="B96" t="s">
        <v>106</v>
      </c>
    </row>
    <row r="97" spans="2:2" x14ac:dyDescent="0.25">
      <c r="B97" t="s">
        <v>107</v>
      </c>
    </row>
    <row r="98" spans="2:2" x14ac:dyDescent="0.25">
      <c r="B98" t="s">
        <v>108</v>
      </c>
    </row>
    <row r="99" spans="2:2" x14ac:dyDescent="0.25">
      <c r="B99" t="s">
        <v>109</v>
      </c>
    </row>
    <row r="100" spans="2:2" x14ac:dyDescent="0.25">
      <c r="B100" t="s">
        <v>110</v>
      </c>
    </row>
    <row r="101" spans="2:2" x14ac:dyDescent="0.25">
      <c r="B101" t="s">
        <v>111</v>
      </c>
    </row>
    <row r="102" spans="2:2" x14ac:dyDescent="0.25">
      <c r="B102" t="s">
        <v>112</v>
      </c>
    </row>
    <row r="103" spans="2:2" x14ac:dyDescent="0.25">
      <c r="B103" t="s">
        <v>113</v>
      </c>
    </row>
    <row r="104" spans="2:2" x14ac:dyDescent="0.25">
      <c r="B104" t="s">
        <v>114</v>
      </c>
    </row>
    <row r="105" spans="2:2" x14ac:dyDescent="0.25">
      <c r="B105" t="s">
        <v>115</v>
      </c>
    </row>
    <row r="106" spans="2:2" x14ac:dyDescent="0.25">
      <c r="B106" t="s">
        <v>116</v>
      </c>
    </row>
    <row r="107" spans="2:2" x14ac:dyDescent="0.25">
      <c r="B107" t="s">
        <v>117</v>
      </c>
    </row>
    <row r="108" spans="2:2" x14ac:dyDescent="0.25">
      <c r="B108" t="s">
        <v>118</v>
      </c>
    </row>
    <row r="109" spans="2:2" x14ac:dyDescent="0.25">
      <c r="B109" t="s">
        <v>119</v>
      </c>
    </row>
    <row r="110" spans="2:2" x14ac:dyDescent="0.25">
      <c r="B110" t="s">
        <v>120</v>
      </c>
    </row>
    <row r="111" spans="2:2" x14ac:dyDescent="0.25">
      <c r="B111" t="s">
        <v>121</v>
      </c>
    </row>
    <row r="112" spans="2:2" x14ac:dyDescent="0.25">
      <c r="B112" t="s">
        <v>122</v>
      </c>
    </row>
    <row r="113" spans="2:2" x14ac:dyDescent="0.25">
      <c r="B113" t="s">
        <v>123</v>
      </c>
    </row>
    <row r="114" spans="2:2" x14ac:dyDescent="0.25">
      <c r="B114" t="s">
        <v>124</v>
      </c>
    </row>
    <row r="115" spans="2:2" x14ac:dyDescent="0.25">
      <c r="B115" t="s">
        <v>125</v>
      </c>
    </row>
    <row r="116" spans="2:2" x14ac:dyDescent="0.25">
      <c r="B116" t="s">
        <v>126</v>
      </c>
    </row>
    <row r="117" spans="2:2" x14ac:dyDescent="0.25">
      <c r="B117" t="s">
        <v>127</v>
      </c>
    </row>
    <row r="118" spans="2:2" x14ac:dyDescent="0.25">
      <c r="B118" t="s">
        <v>128</v>
      </c>
    </row>
    <row r="119" spans="2:2" x14ac:dyDescent="0.25">
      <c r="B119" t="s">
        <v>129</v>
      </c>
    </row>
    <row r="120" spans="2:2" x14ac:dyDescent="0.25">
      <c r="B120" t="s">
        <v>130</v>
      </c>
    </row>
    <row r="121" spans="2:2" x14ac:dyDescent="0.25">
      <c r="B121" t="s">
        <v>131</v>
      </c>
    </row>
    <row r="122" spans="2:2" x14ac:dyDescent="0.25">
      <c r="B122" t="s">
        <v>132</v>
      </c>
    </row>
    <row r="123" spans="2:2" x14ac:dyDescent="0.25">
      <c r="B123" t="s">
        <v>133</v>
      </c>
    </row>
    <row r="124" spans="2:2" x14ac:dyDescent="0.25">
      <c r="B124" t="s">
        <v>134</v>
      </c>
    </row>
    <row r="125" spans="2:2" x14ac:dyDescent="0.25">
      <c r="B125" t="s">
        <v>135</v>
      </c>
    </row>
    <row r="126" spans="2:2" x14ac:dyDescent="0.25">
      <c r="B126" t="s">
        <v>136</v>
      </c>
    </row>
    <row r="127" spans="2:2" x14ac:dyDescent="0.25">
      <c r="B127" t="s">
        <v>137</v>
      </c>
    </row>
    <row r="128" spans="2:2" x14ac:dyDescent="0.25">
      <c r="B128" t="s">
        <v>138</v>
      </c>
    </row>
    <row r="129" spans="2:2" x14ac:dyDescent="0.25">
      <c r="B129" t="s">
        <v>139</v>
      </c>
    </row>
    <row r="130" spans="2:2" x14ac:dyDescent="0.25">
      <c r="B130" t="s">
        <v>140</v>
      </c>
    </row>
    <row r="131" spans="2:2" x14ac:dyDescent="0.25">
      <c r="B131" t="s">
        <v>141</v>
      </c>
    </row>
    <row r="132" spans="2:2" x14ac:dyDescent="0.25">
      <c r="B132" t="s">
        <v>142</v>
      </c>
    </row>
    <row r="133" spans="2:2" x14ac:dyDescent="0.25">
      <c r="B133" t="s">
        <v>143</v>
      </c>
    </row>
    <row r="134" spans="2:2" x14ac:dyDescent="0.25">
      <c r="B134" t="s">
        <v>144</v>
      </c>
    </row>
    <row r="135" spans="2:2" x14ac:dyDescent="0.25">
      <c r="B135" t="s">
        <v>145</v>
      </c>
    </row>
    <row r="136" spans="2:2" x14ac:dyDescent="0.25">
      <c r="B136" t="s">
        <v>146</v>
      </c>
    </row>
    <row r="137" spans="2:2" x14ac:dyDescent="0.25">
      <c r="B137" t="s">
        <v>147</v>
      </c>
    </row>
    <row r="138" spans="2:2" x14ac:dyDescent="0.25">
      <c r="B138" t="s">
        <v>148</v>
      </c>
    </row>
    <row r="139" spans="2:2" x14ac:dyDescent="0.25">
      <c r="B139" t="s">
        <v>149</v>
      </c>
    </row>
    <row r="140" spans="2:2" x14ac:dyDescent="0.25">
      <c r="B140" t="s">
        <v>150</v>
      </c>
    </row>
    <row r="141" spans="2:2" x14ac:dyDescent="0.25">
      <c r="B141" t="s">
        <v>151</v>
      </c>
    </row>
    <row r="142" spans="2:2" x14ac:dyDescent="0.25">
      <c r="B142" t="s">
        <v>152</v>
      </c>
    </row>
    <row r="143" spans="2:2" x14ac:dyDescent="0.25">
      <c r="B143" t="s">
        <v>153</v>
      </c>
    </row>
    <row r="144" spans="2:2" x14ac:dyDescent="0.25">
      <c r="B144" t="s">
        <v>154</v>
      </c>
    </row>
    <row r="145" spans="2:2" x14ac:dyDescent="0.25">
      <c r="B145" t="s">
        <v>155</v>
      </c>
    </row>
    <row r="146" spans="2:2" x14ac:dyDescent="0.25">
      <c r="B146" t="s">
        <v>156</v>
      </c>
    </row>
    <row r="147" spans="2:2" x14ac:dyDescent="0.25">
      <c r="B147" t="s">
        <v>157</v>
      </c>
    </row>
    <row r="148" spans="2:2" x14ac:dyDescent="0.25">
      <c r="B148" t="s">
        <v>158</v>
      </c>
    </row>
    <row r="149" spans="2:2" x14ac:dyDescent="0.25">
      <c r="B149" t="s">
        <v>159</v>
      </c>
    </row>
    <row r="150" spans="2:2" x14ac:dyDescent="0.25">
      <c r="B150" t="s">
        <v>160</v>
      </c>
    </row>
    <row r="151" spans="2:2" x14ac:dyDescent="0.25">
      <c r="B151" t="s">
        <v>161</v>
      </c>
    </row>
    <row r="152" spans="2:2" x14ac:dyDescent="0.25">
      <c r="B152" t="s">
        <v>162</v>
      </c>
    </row>
    <row r="153" spans="2:2" x14ac:dyDescent="0.25">
      <c r="B153" t="s">
        <v>163</v>
      </c>
    </row>
    <row r="154" spans="2:2" x14ac:dyDescent="0.25">
      <c r="B154" t="s">
        <v>164</v>
      </c>
    </row>
    <row r="155" spans="2:2" x14ac:dyDescent="0.25">
      <c r="B155" t="s">
        <v>165</v>
      </c>
    </row>
    <row r="156" spans="2:2" x14ac:dyDescent="0.25">
      <c r="B156" t="s">
        <v>166</v>
      </c>
    </row>
    <row r="157" spans="2:2" x14ac:dyDescent="0.25">
      <c r="B157" t="s">
        <v>167</v>
      </c>
    </row>
    <row r="158" spans="2:2" x14ac:dyDescent="0.25">
      <c r="B158" t="s">
        <v>168</v>
      </c>
    </row>
    <row r="159" spans="2:2" x14ac:dyDescent="0.25">
      <c r="B159" t="s">
        <v>169</v>
      </c>
    </row>
    <row r="160" spans="2:2" x14ac:dyDescent="0.25">
      <c r="B160" t="s">
        <v>170</v>
      </c>
    </row>
    <row r="161" spans="2:2" x14ac:dyDescent="0.25">
      <c r="B161" t="s">
        <v>171</v>
      </c>
    </row>
    <row r="162" spans="2:2" x14ac:dyDescent="0.25">
      <c r="B162" t="s">
        <v>172</v>
      </c>
    </row>
    <row r="163" spans="2:2" x14ac:dyDescent="0.25">
      <c r="B163" t="s">
        <v>173</v>
      </c>
    </row>
    <row r="164" spans="2:2" x14ac:dyDescent="0.25">
      <c r="B164" t="s">
        <v>174</v>
      </c>
    </row>
    <row r="165" spans="2:2" x14ac:dyDescent="0.25">
      <c r="B165" t="s">
        <v>175</v>
      </c>
    </row>
    <row r="166" spans="2:2" x14ac:dyDescent="0.25">
      <c r="B166" t="s">
        <v>176</v>
      </c>
    </row>
    <row r="167" spans="2:2" x14ac:dyDescent="0.25">
      <c r="B167" t="s">
        <v>177</v>
      </c>
    </row>
    <row r="168" spans="2:2" x14ac:dyDescent="0.25">
      <c r="B168" t="s">
        <v>178</v>
      </c>
    </row>
    <row r="169" spans="2:2" x14ac:dyDescent="0.25">
      <c r="B169" t="s">
        <v>179</v>
      </c>
    </row>
    <row r="170" spans="2:2" x14ac:dyDescent="0.25">
      <c r="B170" t="s">
        <v>180</v>
      </c>
    </row>
    <row r="171" spans="2:2" x14ac:dyDescent="0.25">
      <c r="B171" t="s">
        <v>181</v>
      </c>
    </row>
    <row r="172" spans="2:2" x14ac:dyDescent="0.25">
      <c r="B172" t="s">
        <v>182</v>
      </c>
    </row>
    <row r="173" spans="2:2" x14ac:dyDescent="0.25">
      <c r="B173" t="s">
        <v>183</v>
      </c>
    </row>
    <row r="174" spans="2:2" x14ac:dyDescent="0.25">
      <c r="B174" t="s">
        <v>184</v>
      </c>
    </row>
    <row r="175" spans="2:2" x14ac:dyDescent="0.25">
      <c r="B175" t="s">
        <v>185</v>
      </c>
    </row>
    <row r="176" spans="2:2" x14ac:dyDescent="0.25">
      <c r="B176" t="s">
        <v>186</v>
      </c>
    </row>
    <row r="177" spans="2:2" x14ac:dyDescent="0.25">
      <c r="B177" t="s">
        <v>187</v>
      </c>
    </row>
    <row r="178" spans="2:2" x14ac:dyDescent="0.25">
      <c r="B178" t="s">
        <v>188</v>
      </c>
    </row>
    <row r="179" spans="2:2" x14ac:dyDescent="0.25">
      <c r="B179" t="s">
        <v>189</v>
      </c>
    </row>
    <row r="180" spans="2:2" x14ac:dyDescent="0.25">
      <c r="B180" t="s">
        <v>190</v>
      </c>
    </row>
    <row r="181" spans="2:2" x14ac:dyDescent="0.25">
      <c r="B181" t="s">
        <v>191</v>
      </c>
    </row>
    <row r="182" spans="2:2" x14ac:dyDescent="0.25">
      <c r="B182" t="s">
        <v>192</v>
      </c>
    </row>
    <row r="183" spans="2:2" x14ac:dyDescent="0.25">
      <c r="B183" t="s">
        <v>193</v>
      </c>
    </row>
    <row r="184" spans="2:2" x14ac:dyDescent="0.25">
      <c r="B184" t="s">
        <v>194</v>
      </c>
    </row>
    <row r="185" spans="2:2" x14ac:dyDescent="0.25">
      <c r="B185" t="s">
        <v>195</v>
      </c>
    </row>
    <row r="186" spans="2:2" x14ac:dyDescent="0.25">
      <c r="B186" t="s">
        <v>196</v>
      </c>
    </row>
    <row r="187" spans="2:2" x14ac:dyDescent="0.25">
      <c r="B187" t="s">
        <v>197</v>
      </c>
    </row>
    <row r="188" spans="2:2" x14ac:dyDescent="0.25">
      <c r="B188" t="s">
        <v>198</v>
      </c>
    </row>
    <row r="189" spans="2:2" x14ac:dyDescent="0.25">
      <c r="B189" t="s">
        <v>199</v>
      </c>
    </row>
    <row r="190" spans="2:2" x14ac:dyDescent="0.25">
      <c r="B190" t="s">
        <v>200</v>
      </c>
    </row>
    <row r="191" spans="2:2" x14ac:dyDescent="0.25">
      <c r="B191" t="s">
        <v>201</v>
      </c>
    </row>
    <row r="192" spans="2:2" x14ac:dyDescent="0.25">
      <c r="B192" t="s">
        <v>202</v>
      </c>
    </row>
    <row r="193" spans="2:2" x14ac:dyDescent="0.25">
      <c r="B193" t="s">
        <v>203</v>
      </c>
    </row>
    <row r="194" spans="2:2" x14ac:dyDescent="0.25">
      <c r="B194" t="s">
        <v>204</v>
      </c>
    </row>
    <row r="195" spans="2:2" x14ac:dyDescent="0.25">
      <c r="B195" t="s">
        <v>205</v>
      </c>
    </row>
    <row r="196" spans="2:2" x14ac:dyDescent="0.25">
      <c r="B196" t="s">
        <v>206</v>
      </c>
    </row>
    <row r="197" spans="2:2" x14ac:dyDescent="0.25">
      <c r="B197" t="s">
        <v>207</v>
      </c>
    </row>
  </sheetData>
  <sheetProtection algorithmName="SHA-512" hashValue="XP2oZtnVo8SBKmL7sEuO1pWUaqVs3dnx8dLf576yi9JrgXpFtUxm+Y0GlAT6OY0ESj/Oraw8ib7iDvYgl3VkMQ==" saltValue="kgT3EhNVDH2jyCrJfh3ezQ==" spinCount="100000" sheet="1" objects="1" scenarios="1"/>
  <pageMargins left="0.7" right="0.7" top="0.78740157500000008" bottom="0.78740157500000008"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Výpočetní technika</vt:lpstr>
      <vt:lpstr>SOP_VT</vt:lpstr>
      <vt:lpstr>CPV</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Petra Krištofová</cp:lastModifiedBy>
  <cp:revision>3</cp:revision>
  <cp:lastPrinted>2023-11-23T11:57:55Z</cp:lastPrinted>
  <dcterms:created xsi:type="dcterms:W3CDTF">2014-03-05T12:43:32Z</dcterms:created>
  <dcterms:modified xsi:type="dcterms:W3CDTF">2023-11-23T11:58:04Z</dcterms:modified>
</cp:coreProperties>
</file>